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\2_СТАТИСТИЧНА ІНФОРМАЦІЯ\2_СТАТ. ІНФ\СТАТ. ІНФ. 05.2022\"/>
    </mc:Choice>
  </mc:AlternateContent>
  <bookViews>
    <workbookView xWindow="0" yWindow="0" windowWidth="23250" windowHeight="1203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'28'!$A$1:$BN$31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2" l="1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9" i="11"/>
  <c r="D29" i="11"/>
  <c r="D28" i="11"/>
  <c r="G27" i="11"/>
  <c r="D27" i="11"/>
  <c r="D26" i="11"/>
  <c r="G24" i="11"/>
  <c r="D24" i="11"/>
  <c r="G23" i="11"/>
  <c r="D23" i="11"/>
  <c r="G21" i="11"/>
  <c r="D21" i="11"/>
  <c r="G20" i="11"/>
  <c r="D20" i="11"/>
  <c r="G19" i="11"/>
  <c r="D19" i="11"/>
  <c r="G18" i="11"/>
  <c r="D18" i="11"/>
  <c r="G17" i="11"/>
  <c r="D17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D7" i="11"/>
  <c r="G6" i="11"/>
  <c r="D6" i="11"/>
  <c r="G5" i="11"/>
  <c r="D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F20" i="8"/>
  <c r="F19" i="8"/>
  <c r="E19" i="8"/>
  <c r="F18" i="8"/>
  <c r="F17" i="8"/>
  <c r="E17" i="8"/>
  <c r="F16" i="8"/>
  <c r="E16" i="8"/>
  <c r="F15" i="8"/>
  <c r="F14" i="8"/>
  <c r="E14" i="8"/>
  <c r="F13" i="8"/>
  <c r="F12" i="8"/>
  <c r="E12" i="8"/>
  <c r="F11" i="8"/>
  <c r="E11" i="8"/>
  <c r="F10" i="8"/>
  <c r="E10" i="8"/>
  <c r="F8" i="8"/>
  <c r="E8" i="8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F23" i="7"/>
  <c r="E23" i="7"/>
  <c r="F22" i="7"/>
  <c r="E22" i="7"/>
  <c r="F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D28" i="25" l="1"/>
  <c r="E27" i="25"/>
  <c r="D27" i="25"/>
  <c r="E26" i="25"/>
  <c r="D26" i="25"/>
  <c r="E25" i="25"/>
  <c r="D25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D17" i="18"/>
  <c r="D16" i="18"/>
  <c r="D15" i="18"/>
  <c r="D14" i="18"/>
  <c r="D13" i="18"/>
  <c r="D12" i="18"/>
  <c r="D11" i="18"/>
  <c r="D10" i="18"/>
  <c r="D9" i="18"/>
  <c r="D7" i="18"/>
  <c r="D31" i="17"/>
  <c r="D28" i="17"/>
  <c r="D26" i="17"/>
  <c r="D23" i="17"/>
  <c r="D21" i="17"/>
  <c r="D13" i="17"/>
  <c r="D8" i="17"/>
  <c r="D7" i="17"/>
  <c r="D28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I30" i="30"/>
  <c r="G30" i="30"/>
  <c r="E30" i="30"/>
  <c r="C30" i="30"/>
  <c r="I29" i="30"/>
  <c r="G29" i="30"/>
  <c r="E29" i="30"/>
  <c r="C29" i="30"/>
  <c r="I28" i="30"/>
  <c r="G28" i="30"/>
  <c r="E28" i="30"/>
  <c r="C28" i="30"/>
  <c r="I27" i="30"/>
  <c r="G27" i="30"/>
  <c r="E27" i="30"/>
  <c r="C27" i="30"/>
  <c r="I26" i="30"/>
  <c r="G26" i="30"/>
  <c r="E26" i="30"/>
  <c r="C26" i="30"/>
  <c r="I25" i="30"/>
  <c r="G25" i="30"/>
  <c r="E25" i="30"/>
  <c r="C25" i="30"/>
  <c r="I24" i="30"/>
  <c r="G24" i="30"/>
  <c r="E24" i="30"/>
  <c r="C24" i="30"/>
  <c r="I23" i="30"/>
  <c r="G23" i="30"/>
  <c r="E23" i="30"/>
  <c r="C23" i="30"/>
  <c r="I22" i="30"/>
  <c r="G22" i="30"/>
  <c r="E22" i="30"/>
  <c r="C22" i="30"/>
  <c r="I21" i="30"/>
  <c r="G21" i="30"/>
  <c r="E21" i="30"/>
  <c r="C21" i="30"/>
  <c r="I20" i="30"/>
  <c r="G20" i="30"/>
  <c r="E20" i="30"/>
  <c r="C20" i="30"/>
  <c r="I19" i="30"/>
  <c r="G19" i="30"/>
  <c r="E19" i="30"/>
  <c r="C19" i="30"/>
  <c r="I18" i="30"/>
  <c r="G18" i="30"/>
  <c r="E18" i="30"/>
  <c r="C18" i="30"/>
  <c r="I17" i="30"/>
  <c r="G17" i="30"/>
  <c r="E17" i="30"/>
  <c r="C17" i="30"/>
  <c r="I16" i="30"/>
  <c r="G16" i="30"/>
  <c r="E16" i="30"/>
  <c r="C16" i="30"/>
  <c r="I15" i="30"/>
  <c r="G15" i="30"/>
  <c r="E15" i="30"/>
  <c r="C15" i="30"/>
  <c r="E14" i="30"/>
  <c r="C14" i="30"/>
  <c r="I13" i="30"/>
  <c r="G13" i="30"/>
  <c r="E13" i="30"/>
  <c r="C13" i="30"/>
  <c r="I12" i="30"/>
  <c r="G12" i="30"/>
  <c r="E12" i="30"/>
  <c r="C12" i="30"/>
  <c r="I11" i="30"/>
  <c r="G11" i="30"/>
  <c r="E11" i="30"/>
  <c r="C11" i="30"/>
  <c r="I10" i="30"/>
  <c r="G10" i="30"/>
  <c r="E10" i="30"/>
  <c r="C10" i="30"/>
  <c r="I8" i="30"/>
  <c r="G8" i="30"/>
  <c r="E8" i="30"/>
  <c r="C8" i="30"/>
  <c r="I7" i="30"/>
  <c r="G7" i="30"/>
  <c r="E7" i="30"/>
  <c r="C7" i="30"/>
  <c r="I6" i="30"/>
  <c r="G6" i="30"/>
  <c r="E6" i="30"/>
  <c r="C6" i="30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G5" i="14"/>
  <c r="D5" i="14"/>
  <c r="I27" i="29"/>
  <c r="G27" i="29"/>
  <c r="E27" i="29"/>
  <c r="C27" i="29"/>
  <c r="I26" i="29"/>
  <c r="G26" i="29"/>
  <c r="E26" i="29"/>
  <c r="C26" i="29"/>
  <c r="I25" i="29"/>
  <c r="G25" i="29"/>
  <c r="E25" i="29"/>
  <c r="C25" i="29"/>
  <c r="I24" i="29"/>
  <c r="G24" i="29"/>
  <c r="E24" i="29"/>
  <c r="C24" i="29"/>
  <c r="I23" i="29"/>
  <c r="G23" i="29"/>
  <c r="E23" i="29"/>
  <c r="C23" i="29"/>
  <c r="I22" i="29"/>
  <c r="G22" i="29"/>
  <c r="E22" i="29"/>
  <c r="C22" i="29"/>
  <c r="I21" i="29"/>
  <c r="G21" i="29"/>
  <c r="E21" i="29"/>
  <c r="C21" i="29"/>
  <c r="I20" i="29"/>
  <c r="G20" i="29"/>
  <c r="E20" i="29"/>
  <c r="C20" i="29"/>
  <c r="I19" i="29"/>
  <c r="G19" i="29"/>
  <c r="E19" i="29"/>
  <c r="C19" i="29"/>
  <c r="I18" i="29"/>
  <c r="G18" i="29"/>
  <c r="E18" i="29"/>
  <c r="C18" i="29"/>
  <c r="I17" i="29"/>
  <c r="G17" i="29"/>
  <c r="E17" i="29"/>
  <c r="C17" i="29"/>
  <c r="I16" i="29"/>
  <c r="G16" i="29"/>
  <c r="E16" i="29"/>
  <c r="C16" i="29"/>
  <c r="I15" i="29"/>
  <c r="G15" i="29"/>
  <c r="E15" i="29"/>
  <c r="C15" i="29"/>
  <c r="I14" i="29"/>
  <c r="G14" i="29"/>
  <c r="E14" i="29"/>
  <c r="C14" i="29"/>
  <c r="I13" i="29"/>
  <c r="G13" i="29"/>
  <c r="E13" i="29"/>
  <c r="C13" i="29"/>
  <c r="I12" i="29"/>
  <c r="G12" i="29"/>
  <c r="E12" i="29"/>
  <c r="C12" i="29"/>
  <c r="I11" i="29"/>
  <c r="G11" i="29"/>
  <c r="E11" i="29"/>
  <c r="C11" i="29"/>
  <c r="I10" i="29"/>
  <c r="G10" i="29"/>
  <c r="E10" i="29"/>
  <c r="C10" i="29"/>
  <c r="I9" i="29"/>
  <c r="G9" i="29"/>
  <c r="E9" i="29"/>
  <c r="C9" i="29"/>
  <c r="I7" i="29"/>
  <c r="G7" i="29"/>
  <c r="E7" i="29"/>
  <c r="C7" i="29"/>
  <c r="I6" i="29"/>
  <c r="G6" i="29"/>
  <c r="E6" i="29"/>
  <c r="C6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6" i="13"/>
  <c r="D6" i="13"/>
  <c r="G5" i="13"/>
  <c r="D5" i="13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1" i="22" l="1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5" i="15"/>
  <c r="D5" i="15"/>
</calcChain>
</file>

<file path=xl/sharedStrings.xml><?xml version="1.0" encoding="utf-8"?>
<sst xmlns="http://schemas.openxmlformats.org/spreadsheetml/2006/main" count="2059" uniqueCount="575">
  <si>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</si>
  <si>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</si>
  <si>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</si>
  <si>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</si>
  <si>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</si>
  <si>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</si>
  <si>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</si>
  <si>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</si>
  <si>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</si>
  <si>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</si>
  <si>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</si>
  <si>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</si>
  <si>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</si>
  <si>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</si>
  <si>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</si>
  <si>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</si>
  <si>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</si>
  <si>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</si>
  <si>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</si>
  <si>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</si>
  <si>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</si>
  <si>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</si>
  <si>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</si>
  <si>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</si>
  <si>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</si>
  <si>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</si>
  <si>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</si>
  <si>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</si>
  <si>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</si>
  <si>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</si>
  <si>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</si>
  <si>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</si>
  <si>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</si>
  <si>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</si>
  <si>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</si>
  <si>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</si>
  <si>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</si>
  <si>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</si>
  <si>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</si>
  <si>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</si>
  <si>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</si>
  <si>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</si>
  <si>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</si>
  <si>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</si>
  <si>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</si>
  <si>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</si>
  <si>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</si>
  <si>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</si>
  <si>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</si>
  <si>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</si>
  <si>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</si>
  <si>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</si>
  <si>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</si>
  <si>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</si>
  <si>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</si>
  <si>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</si>
  <si>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</si>
  <si>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</si>
  <si>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</si>
  <si>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</si>
  <si>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</si>
  <si>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</si>
  <si>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</si>
  <si>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</si>
  <si>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</si>
  <si>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</si>
  <si>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</si>
  <si>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</si>
  <si>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</si>
  <si>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</si>
  <si>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</si>
  <si>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</si>
  <si>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</si>
  <si>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</si>
  <si>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</si>
  <si>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</si>
  <si>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</si>
  <si>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</si>
  <si>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</si>
  <si>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</si>
  <si>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</si>
  <si>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</si>
  <si>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</si>
  <si>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</si>
  <si>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</si>
  <si>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</si>
  <si>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</si>
  <si>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</si>
  <si>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</si>
  <si>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</si>
  <si>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</si>
  <si>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</si>
  <si>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</si>
  <si>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</si>
  <si>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</si>
  <si>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</si>
  <si>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</si>
  <si>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</si>
  <si>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</si>
  <si>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</si>
  <si>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</si>
  <si>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</si>
  <si>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</si>
  <si>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</si>
  <si>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</si>
  <si>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</si>
  <si>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</si>
  <si>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</si>
  <si>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</si>
  <si>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</si>
  <si>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</si>
  <si>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</si>
  <si>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</si>
  <si>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</si>
  <si>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</si>
  <si>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</si>
  <si>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</si>
  <si>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</si>
  <si>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</si>
  <si>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</si>
  <si>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</si>
  <si>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</si>
  <si>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</si>
  <si>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</si>
  <si>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</si>
  <si>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</si>
  <si>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</si>
  <si>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</si>
  <si>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</si>
  <si>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</si>
  <si>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</si>
  <si>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</si>
  <si>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</si>
  <si>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</si>
  <si>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</si>
  <si>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</si>
  <si>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</si>
  <si>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</si>
  <si>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</si>
  <si>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</si>
  <si>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</si>
  <si>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</si>
  <si>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</si>
  <si>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</si>
  <si>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</si>
  <si>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</si>
  <si>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</si>
  <si>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</si>
  <si>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</si>
  <si>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</si>
  <si>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</si>
  <si>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</si>
  <si>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</si>
  <si>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</si>
  <si>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</si>
  <si>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</si>
  <si>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</si>
  <si>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</si>
  <si>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</si>
  <si>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</si>
  <si>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</si>
  <si>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</si>
  <si>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</si>
  <si>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</si>
  <si>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</si>
  <si>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</si>
  <si>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</si>
  <si>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</si>
  <si>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</si>
  <si>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</si>
  <si>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</si>
  <si>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</si>
  <si>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</si>
  <si>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</si>
  <si>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</si>
  <si>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</si>
  <si>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</si>
  <si>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</si>
  <si>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</si>
  <si>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</si>
  <si>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</si>
  <si>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</si>
  <si>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</si>
  <si>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</si>
  <si>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</si>
  <si>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</si>
  <si>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</si>
  <si>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</si>
  <si>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</si>
  <si>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</si>
  <si>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</si>
  <si>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</si>
  <si>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</si>
  <si>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</si>
  <si>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</si>
  <si>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</si>
  <si>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</si>
  <si>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</si>
  <si>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</si>
  <si>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</si>
  <si>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</si>
  <si>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</si>
  <si>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</si>
  <si>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</si>
  <si>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</si>
  <si>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</si>
  <si>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</si>
  <si>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</si>
  <si>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</si>
  <si>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</si>
  <si>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</si>
  <si>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</si>
  <si>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</si>
  <si>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</si>
  <si>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</si>
  <si>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</si>
  <si>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</si>
  <si>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</si>
  <si>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</si>
  <si>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</si>
  <si>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</si>
  <si>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</si>
  <si>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</si>
  <si>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</si>
  <si>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</si>
  <si>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</si>
  <si>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</si>
  <si>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</si>
  <si>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</si>
  <si>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</si>
  <si>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</si>
  <si>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</si>
  <si>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</si>
  <si>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</si>
  <si>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</si>
  <si>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</si>
  <si>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</si>
  <si>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</si>
  <si>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</si>
  <si>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</si>
  <si>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</si>
  <si>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</si>
  <si>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</si>
  <si>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</si>
  <si>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</si>
  <si>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</si>
  <si>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</si>
  <si>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</si>
  <si>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</si>
  <si>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</si>
  <si>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</si>
  <si>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</si>
  <si>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</si>
  <si>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</si>
  <si>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</si>
  <si>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</si>
  <si>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</si>
  <si>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</si>
  <si>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</si>
  <si>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</si>
  <si>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</si>
  <si>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</si>
  <si>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</si>
  <si>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</si>
  <si>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</si>
  <si>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</si>
  <si>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</si>
  <si>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</si>
  <si>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</si>
  <si>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</si>
  <si>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</si>
  <si>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</si>
  <si>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</si>
  <si>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</si>
  <si>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</si>
  <si>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</si>
  <si>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</si>
  <si>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</si>
  <si>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</si>
  <si>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</si>
  <si>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</si>
  <si>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</si>
  <si>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</si>
  <si>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</si>
  <si>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</si>
  <si>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</si>
  <si>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</si>
  <si>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</si>
  <si>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</si>
  <si>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</si>
  <si>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</si>
  <si>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</si>
  <si>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</si>
  <si>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</si>
  <si>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</si>
  <si>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</si>
  <si>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</si>
  <si>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</si>
  <si>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</si>
  <si>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</si>
  <si>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</si>
  <si>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</si>
  <si>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</si>
  <si>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</si>
  <si>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</si>
  <si>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</si>
  <si>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</si>
  <si>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</si>
  <si>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</si>
  <si>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</si>
  <si>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</si>
  <si>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</si>
  <si>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</si>
  <si>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</si>
  <si>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</si>
  <si>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</si>
  <si>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</si>
  <si>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</si>
  <si>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</si>
  <si>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</si>
  <si>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</si>
  <si>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</si>
  <si>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</si>
  <si>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</si>
  <si>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</si>
  <si>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</si>
  <si>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</si>
  <si>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</si>
  <si>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</si>
  <si>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</si>
  <si>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</si>
  <si>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</si>
  <si>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</si>
  <si>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</si>
  <si>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</si>
  <si>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</si>
  <si>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</si>
  <si>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</si>
  <si>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</si>
  <si>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</si>
  <si>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</si>
  <si>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</si>
  <si>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</si>
  <si>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</si>
  <si>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</si>
  <si>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</si>
  <si>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</si>
  <si>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</si>
  <si>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>Виробництво коксу та коксопродуктів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</si>
  <si>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</si>
  <si>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</si>
  <si>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</si>
  <si>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</si>
  <si>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сортувальник-здавальник металу</t>
  </si>
  <si>
    <t xml:space="preserve"> Прийомоздавальник вантажу та багажу</t>
  </si>
  <si>
    <t xml:space="preserve"> Прохідник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</si>
  <si>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</si>
  <si>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</si>
  <si>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</si>
  <si>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</si>
  <si>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Юрист</t>
  </si>
  <si>
    <t xml:space="preserve"> Інспектор</t>
  </si>
  <si>
    <t xml:space="preserve"> Практичний психолог</t>
  </si>
  <si>
    <t xml:space="preserve"> Оперуповноважений</t>
  </si>
  <si>
    <t xml:space="preserve"> Секретар судового засідання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</si>
  <si>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</si>
  <si>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</si>
  <si>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</si>
  <si>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</si>
  <si>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</si>
  <si>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</si>
  <si>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</si>
  <si>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</si>
  <si>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</si>
  <si>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</si>
  <si>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</si>
  <si>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</si>
  <si>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</si>
  <si>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</si>
  <si>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Сапер (розмінування)</t>
  </si>
  <si>
    <t xml:space="preserve"> Кінолог</t>
  </si>
  <si>
    <t xml:space="preserve"> Контролер теплового господарства</t>
  </si>
  <si>
    <t xml:space="preserve"> формувальник ковбасних виробів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</si>
  <si>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</si>
  <si>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</si>
  <si>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</si>
  <si>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</si>
  <si>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 xml:space="preserve"> мийник-прибиральник рухомого складу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</si>
  <si>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</si>
  <si>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</si>
  <si>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</si>
  <si>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</si>
  <si>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</si>
  <si>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</si>
  <si>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</si>
  <si>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</si>
  <si>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</si>
  <si>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</si>
  <si>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у Донецькій області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</si>
  <si>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</si>
  <si>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</si>
  <si>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</si>
  <si>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</si>
  <si>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 xml:space="preserve">Професії, по яких кількість вакансій є найбільшою                                    у Донецькій області                        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</si>
  <si>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</si>
  <si>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</si>
  <si>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</si>
  <si>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</si>
  <si>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</si>
  <si>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</si>
  <si>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</si>
  <si>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</si>
  <si>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</si>
  <si>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</si>
  <si>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</si>
  <si>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</si>
  <si>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</si>
  <si>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</si>
  <si>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</si>
  <si>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</si>
  <si>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Менеджер (управитель) в роздрібній торгівлі непродовольчими товарами</t>
  </si>
  <si>
    <t xml:space="preserve"> оператор котельні</t>
  </si>
  <si>
    <t xml:space="preserve"> Лаборант (освіта)</t>
  </si>
  <si>
    <t xml:space="preserve"> механік дільниці</t>
  </si>
  <si>
    <t xml:space="preserve"> машиніст котлів</t>
  </si>
  <si>
    <t xml:space="preserve"> оператор теплового пункту</t>
  </si>
  <si>
    <t xml:space="preserve"> гардеробник</t>
  </si>
  <si>
    <t xml:space="preserve">Назва </t>
  </si>
  <si>
    <t xml:space="preserve"> тальман</t>
  </si>
  <si>
    <t xml:space="preserve"> покоївка</t>
  </si>
  <si>
    <t xml:space="preserve"> психолог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</si>
  <si>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</si>
  <si>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</si>
  <si>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начальник відділу поштового зв'язку</t>
  </si>
  <si>
    <t xml:space="preserve"> майстер виробничого навчання</t>
  </si>
  <si>
    <t xml:space="preserve"> інкасатор</t>
  </si>
  <si>
    <t xml:space="preserve"> слюсар аварійно-відновлювальних робіт</t>
  </si>
  <si>
    <t xml:space="preserve"> електромонтер з обслуговування підстанції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</si>
  <si>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</si>
  <si>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</si>
  <si>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</si>
  <si>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</si>
  <si>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</si>
  <si>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</si>
  <si>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</si>
  <si>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</si>
  <si>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</si>
  <si>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Розведення свиней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</si>
  <si>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</si>
  <si>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</si>
  <si>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</si>
  <si>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</si>
  <si>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</si>
  <si>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</si>
  <si>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Сестра медична (брат медичний) поліклініки</t>
  </si>
  <si>
    <t xml:space="preserve"> Організатор із збуту</t>
  </si>
  <si>
    <t xml:space="preserve"> Офісний службовець (друкування)</t>
  </si>
  <si>
    <t xml:space="preserve"> оператор з ветеринарного оброблення тварин</t>
  </si>
  <si>
    <t xml:space="preserve"> лаборант з фізико-механічних випробувань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</si>
  <si>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</si>
  <si>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</si>
  <si>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</si>
  <si>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</si>
  <si>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</si>
  <si>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лісоруб</t>
  </si>
  <si>
    <t xml:space="preserve"> електрозварник на автоматичних та напівавтоматичних машинах</t>
  </si>
  <si>
    <t xml:space="preserve"> слюсар з ремонту сільськогосподарських машин та устаткування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</si>
  <si>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</si>
  <si>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Надання інших послуг догляду із забезпеченням проживання </t>
  </si>
  <si>
    <t>Виробництво фармацевтичних препаратів і матеріалів</t>
  </si>
  <si>
    <t>Надання послуг догляду із забезпеченням проживання для осіб похилого віку та інвалідів</t>
  </si>
  <si>
    <t>Інші види освіти, н.в.і.у.</t>
  </si>
  <si>
    <t>Інші види діяльності з прибирання</t>
  </si>
  <si>
    <t>Оптова торгівля деревиною, будівельними матеріалами та санітарно-технічним обладнанням</t>
  </si>
  <si>
    <t xml:space="preserve">Виробництво металообробних машин </t>
  </si>
  <si>
    <t xml:space="preserve"> педагог соціальний</t>
  </si>
  <si>
    <t xml:space="preserve"> слюсар будівельний</t>
  </si>
  <si>
    <t xml:space="preserve"> керівник гуртка</t>
  </si>
  <si>
    <t xml:space="preserve"> Асистент вихователя закладу дошкільної освіти</t>
  </si>
  <si>
    <t xml:space="preserve"> Асистент фармацевта</t>
  </si>
  <si>
    <t xml:space="preserve"> Сестра медична (брат медичний) стаціонару</t>
  </si>
  <si>
    <t xml:space="preserve"> Бариста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</si>
  <si>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</si>
  <si>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</si>
  <si>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</si>
  <si>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</si>
  <si>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майстер зміни</t>
  </si>
  <si>
    <t xml:space="preserve"> слюсар з механоскладальних робіт</t>
  </si>
  <si>
    <t>Діяльність засобів розміщування на період відпустки та іншого тимчасового проживання</t>
  </si>
  <si>
    <t xml:space="preserve">Будівництво мостів і тунелів </t>
  </si>
  <si>
    <t>Діяльність пожежних служб</t>
  </si>
  <si>
    <t>Виробництво міді</t>
  </si>
  <si>
    <t>Надання послуг перукарнями та салонами краси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</si>
  <si>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</si>
  <si>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завідувач складу</t>
  </si>
  <si>
    <t xml:space="preserve"> економіст-статистик</t>
  </si>
  <si>
    <t xml:space="preserve"> Соціальний працівник</t>
  </si>
  <si>
    <t xml:space="preserve"> лаборант (медицина)</t>
  </si>
  <si>
    <t xml:space="preserve"> робітник фермерського господарства</t>
  </si>
  <si>
    <t xml:space="preserve"> грибовод</t>
  </si>
  <si>
    <t xml:space="preserve"> інженер (металургія)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</si>
  <si>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</si>
  <si>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</si>
  <si>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</si>
  <si>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Інтерв'юер</t>
  </si>
  <si>
    <t xml:space="preserve"> Поліцейський патрульної служби</t>
  </si>
  <si>
    <t xml:space="preserve"> лісник</t>
  </si>
  <si>
    <t xml:space="preserve"> сортувальник-складальник брухту та відходів металу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</si>
  <si>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</si>
  <si>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Інша діяльність у сфері охорони здоров'я </t>
  </si>
  <si>
    <t>Вирощування овочів і баштанних культур, коренеплодів і бульбоплодів</t>
  </si>
  <si>
    <t xml:space="preserve"> інспектор з охорони праці</t>
  </si>
  <si>
    <t xml:space="preserve"> бригадир на обробленні, сортуванні, прийманні, здаванні, пакетуванні та пакуванні металу й гот</t>
  </si>
  <si>
    <t xml:space="preserve"> Викладач закладу вищої освіти</t>
  </si>
  <si>
    <t xml:space="preserve"> Лікар-терапевт </t>
  </si>
  <si>
    <t xml:space="preserve"> Монтер колії</t>
  </si>
  <si>
    <t>Виробництво батарей і акумуляторів</t>
  </si>
  <si>
    <t xml:space="preserve"> оператор автоматичних та напівавтоматичнихліній верстатів та установок</t>
  </si>
  <si>
    <t xml:space="preserve"> жилувальник м'яса та субпродуктів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</si>
  <si>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</si>
  <si>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 xml:space="preserve">  +1 013 грн.</t>
  </si>
  <si>
    <t>січень-травень 2022 р.</t>
  </si>
  <si>
    <t>станом на 01.06.2022 р.</t>
  </si>
  <si>
    <t>Діяльність у сфері бухгалтерського обліку й аудиту</t>
  </si>
  <si>
    <t>Виробництво хліба та хлібобулочних виробів</t>
  </si>
  <si>
    <t>Виробництво сухарів і сухого печива</t>
  </si>
  <si>
    <t>Оптова торгівля твердим, рідким, газоподібним паливом і подібними продуктами</t>
  </si>
  <si>
    <t>Січень-травень                     2021 р.</t>
  </si>
  <si>
    <t>Січень-травень                      2022 р.</t>
  </si>
  <si>
    <t>Станом на 01.06.2021 р.</t>
  </si>
  <si>
    <t>Станом на 01.06.2022 р.</t>
  </si>
  <si>
    <t>Січень-травень 2022 р.</t>
  </si>
  <si>
    <t>Станом на 1 червня 2022 року</t>
  </si>
  <si>
    <t xml:space="preserve"> інженер-конструктор</t>
  </si>
  <si>
    <t xml:space="preserve"> Помічник судді</t>
  </si>
  <si>
    <t>Січень-травень 2022 року</t>
  </si>
  <si>
    <t xml:space="preserve"> бджоляр</t>
  </si>
  <si>
    <t>Січень-травень                        2021 р.</t>
  </si>
  <si>
    <t>Січень-травень                     2022 р.</t>
  </si>
  <si>
    <t xml:space="preserve"> член центральної виборчої комісії</t>
  </si>
  <si>
    <t xml:space="preserve"> інженер з підготовки виробництва</t>
  </si>
  <si>
    <t xml:space="preserve"> фельдшер</t>
  </si>
  <si>
    <t xml:space="preserve"> плодоовочівник</t>
  </si>
  <si>
    <t xml:space="preserve"> контролер якості</t>
  </si>
  <si>
    <t xml:space="preserve"> розфасовувач м'ясопродуктів</t>
  </si>
  <si>
    <t xml:space="preserve"> розподілювач робіт</t>
  </si>
  <si>
    <t xml:space="preserve"> інженер з комп'ютерних систем</t>
  </si>
  <si>
    <t xml:space="preserve"> бетоняр</t>
  </si>
  <si>
    <t xml:space="preserve"> кочегар-випалювач</t>
  </si>
  <si>
    <t xml:space="preserve"> опалювач</t>
  </si>
  <si>
    <t>станом на 1 червня 2022 року</t>
  </si>
  <si>
    <t>станом на 1 червня року</t>
  </si>
  <si>
    <t>у січні-травні  2021-2022 рр.</t>
  </si>
  <si>
    <t>на 01.06.2021</t>
  </si>
  <si>
    <t>на 01.06.2022</t>
  </si>
  <si>
    <t>+28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</si>
  <si>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січні-травні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</si>
  <si>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січні-травні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</si>
  <si>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січні-травні 2022 року </t>
  </si>
  <si>
    <t>Функціювання атракціонів і тематичних парків</t>
  </si>
  <si>
    <t>Наукові дослідження та розробки</t>
  </si>
  <si>
    <t>Професії, по яких кількість працевлаштованих безробітних                    у Донецькій області є найбільшою у січні-травні 2022 року</t>
  </si>
  <si>
    <t xml:space="preserve"> у Донецькій області є найбільшою у січні-травні 2022 року</t>
  </si>
  <si>
    <t>Професії, по яких кількість працевлаштованих безробітних жінок у Донецькій області є найбільшою у січні-травні 2022 р.</t>
  </si>
  <si>
    <t>Професії, по яких кількість працевлаштованих безробітних чоловіків у Донецькій області є найбільшою у січні-травні 2022 р.</t>
  </si>
  <si>
    <t>Надання послуг Донецькою обласною службою зайнятості</t>
  </si>
  <si>
    <t>у січні-травні 2021 - 2022 років</t>
  </si>
  <si>
    <t>Всього                                                   отримували послуги, осіб</t>
  </si>
  <si>
    <t>Чисельність працевлаштованих безробітних , осіб</t>
  </si>
  <si>
    <t>у т.ч. працевлаштовані</t>
  </si>
  <si>
    <t>Всього отримують послуги на кінець періоду, осіб</t>
  </si>
  <si>
    <t>Мють статус безробітного                                       на кінець періоду, осіб</t>
  </si>
  <si>
    <t>Усього</t>
  </si>
  <si>
    <t>Січень-травень                    2021 р.</t>
  </si>
  <si>
    <t>Січень-травень                 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</si>
</sst>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4"/>
      <name val="Times New Roman Cyr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.5"/>
      <color rgb="FF2C00CC"/>
      <name val="Times New Roman"/>
      <family val="1"/>
      <charset val="204"/>
    </font>
    <font>
      <sz val="10.5"/>
      <color rgb="FF2C00CC"/>
      <name val="Times New Roman"/>
      <family val="1"/>
      <charset val="204"/>
    </font>
    <font>
      <b/>
      <sz val="14"/>
      <color rgb="FF0C00F2"/>
      <name val="Times New Roman"/>
      <family val="1"/>
      <charset val="204"/>
    </font>
    <font>
      <sz val="14"/>
      <color rgb="FF0C00F2"/>
      <name val="Times New Roman"/>
      <family val="1"/>
      <charset val="204"/>
    </font>
    <font>
      <b/>
      <sz val="14"/>
      <color rgb="FF0C00F2"/>
      <name val="Times New Roman Cyr"/>
      <family val="1"/>
      <charset val="204"/>
    </font>
    <font>
      <b/>
      <sz val="12"/>
      <color rgb="FF0C00F2"/>
      <name val="Times New Roman Cyr"/>
      <charset val="204"/>
    </font>
    <font>
      <b/>
      <sz val="14"/>
      <color rgb="FF0C00F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2" fillId="0" borderId="0"/>
    <xf numFmtId="0" fontId="52" fillId="0" borderId="0"/>
  </cellStyleXfs>
  <cellXfs count="456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3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0" fontId="53" fillId="0" borderId="5" xfId="11" applyFont="1" applyFill="1" applyBorder="1" applyAlignment="1">
      <alignment horizontal="left" vertical="center" wrapText="1"/>
    </xf>
    <xf numFmtId="164" fontId="54" fillId="0" borderId="1" xfId="11" applyNumberFormat="1" applyFont="1" applyFill="1" applyBorder="1" applyAlignment="1">
      <alignment horizontal="center" vertical="center"/>
    </xf>
    <xf numFmtId="164" fontId="56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0" fontId="4" fillId="0" borderId="0" xfId="6" applyFont="1" applyFill="1" applyAlignment="1"/>
    <xf numFmtId="3" fontId="38" fillId="0" borderId="6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25" fillId="0" borderId="4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3" fontId="38" fillId="0" borderId="4" xfId="11" applyNumberFormat="1" applyFont="1" applyFill="1" applyBorder="1" applyAlignment="1">
      <alignment horizontal="center" vertical="center" wrapText="1"/>
    </xf>
    <xf numFmtId="3" fontId="33" fillId="0" borderId="4" xfId="11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0" fontId="46" fillId="0" borderId="13" xfId="1" applyFont="1" applyFill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49" fillId="0" borderId="5" xfId="1" applyNumberFormat="1" applyFont="1" applyFill="1" applyBorder="1" applyAlignment="1">
      <alignment horizontal="center" vertical="center"/>
    </xf>
    <xf numFmtId="164" fontId="49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165" fontId="28" fillId="0" borderId="5" xfId="12" applyNumberFormat="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6" fontId="4" fillId="0" borderId="3" xfId="12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3" fontId="57" fillId="0" borderId="5" xfId="11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1" fontId="33" fillId="0" borderId="5" xfId="12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26" fillId="0" borderId="0" xfId="11" applyFont="1" applyFill="1"/>
    <xf numFmtId="1" fontId="26" fillId="0" borderId="5" xfId="12" applyNumberFormat="1" applyFont="1" applyFill="1" applyBorder="1" applyAlignment="1">
      <alignment horizontal="center" vertical="center" wrapText="1"/>
    </xf>
    <xf numFmtId="0" fontId="64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0" fontId="61" fillId="0" borderId="0" xfId="11" applyFont="1" applyFill="1" applyBorder="1" applyAlignment="1">
      <alignment horizontal="right" vertical="center"/>
    </xf>
    <xf numFmtId="1" fontId="28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0" fontId="29" fillId="0" borderId="16" xfId="11" applyFont="1" applyFill="1" applyBorder="1" applyAlignment="1">
      <alignment horizontal="left" vertical="center"/>
    </xf>
    <xf numFmtId="3" fontId="26" fillId="0" borderId="17" xfId="11" applyNumberFormat="1" applyFont="1" applyFill="1" applyBorder="1" applyAlignment="1">
      <alignment horizontal="center" vertical="center"/>
    </xf>
    <xf numFmtId="164" fontId="54" fillId="0" borderId="17" xfId="11" applyNumberFormat="1" applyFont="1" applyFill="1" applyBorder="1" applyAlignment="1">
      <alignment horizontal="center" vertical="center"/>
    </xf>
    <xf numFmtId="3" fontId="27" fillId="0" borderId="17" xfId="11" applyNumberFormat="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39" fillId="0" borderId="4" xfId="11" applyNumberFormat="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3" fontId="1" fillId="0" borderId="0" xfId="1" applyNumberFormat="1" applyFont="1" applyFill="1"/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62" fillId="0" borderId="0" xfId="11" applyFont="1" applyFill="1" applyAlignment="1">
      <alignment horizontal="center"/>
    </xf>
    <xf numFmtId="0" fontId="63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/>
    </xf>
    <xf numFmtId="0" fontId="33" fillId="0" borderId="9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center" wrapText="1"/>
    </xf>
    <xf numFmtId="0" fontId="33" fillId="0" borderId="3" xfId="1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0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0" fontId="22" fillId="0" borderId="0" xfId="11" applyFont="1" applyFill="1" applyAlignment="1">
      <alignment horizontal="center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5" fillId="0" borderId="5" xfId="11" applyFont="1" applyFill="1" applyBorder="1" applyAlignment="1">
      <alignment horizontal="center" vertical="center" wrapText="1"/>
    </xf>
    <xf numFmtId="165" fontId="69" fillId="0" borderId="5" xfId="11" applyNumberFormat="1" applyFont="1" applyFill="1" applyBorder="1" applyAlignment="1">
      <alignment horizontal="center" vertical="center" wrapText="1"/>
    </xf>
    <xf numFmtId="165" fontId="69" fillId="0" borderId="1" xfId="11" applyNumberFormat="1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1" fontId="1" fillId="0" borderId="0" xfId="1" applyNumberFormat="1" applyFont="1"/>
    <xf numFmtId="164" fontId="4" fillId="0" borderId="0" xfId="6" applyNumberFormat="1" applyFont="1" applyFill="1"/>
    <xf numFmtId="0" fontId="1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1" fontId="8" fillId="0" borderId="0" xfId="5" applyNumberFormat="1" applyFont="1" applyFill="1" applyProtection="1">
      <protection locked="0"/>
    </xf>
    <xf numFmtId="1" fontId="70" fillId="0" borderId="0" xfId="5" applyNumberFormat="1" applyFont="1" applyFill="1" applyAlignment="1" applyProtection="1">
      <alignment horizontal="center" vertical="center"/>
      <protection locked="0"/>
    </xf>
    <xf numFmtId="1" fontId="70" fillId="0" borderId="0" xfId="5" applyNumberFormat="1" applyFont="1" applyFill="1" applyAlignment="1" applyProtection="1">
      <alignment vertical="center"/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7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70" fillId="0" borderId="11" xfId="5" applyNumberFormat="1" applyFont="1" applyFill="1" applyBorder="1" applyAlignment="1" applyProtection="1">
      <alignment horizontal="center" vertical="center"/>
      <protection locked="0"/>
    </xf>
    <xf numFmtId="1" fontId="70" fillId="0" borderId="11" xfId="5" applyNumberFormat="1" applyFont="1" applyFill="1" applyBorder="1" applyAlignment="1" applyProtection="1">
      <alignment vertical="center"/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2" fillId="0" borderId="0" xfId="5" applyNumberFormat="1" applyFont="1" applyFill="1" applyAlignment="1" applyProtection="1">
      <alignment horizontal="left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72" fillId="0" borderId="0" xfId="5" applyNumberFormat="1" applyFont="1" applyFill="1" applyAlignment="1" applyProtection="1">
      <alignment horizontal="right"/>
      <protection locked="0"/>
    </xf>
    <xf numFmtId="1" fontId="6" fillId="0" borderId="0" xfId="5" applyNumberFormat="1" applyFont="1" applyFill="1" applyAlignment="1" applyProtection="1">
      <alignment horizontal="right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7" fillId="0" borderId="16" xfId="5" applyNumberFormat="1" applyFont="1" applyFill="1" applyBorder="1" applyAlignment="1" applyProtection="1">
      <alignment horizontal="center" vertical="center" wrapText="1"/>
    </xf>
    <xf numFmtId="1" fontId="17" fillId="0" borderId="17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9" xfId="5" applyNumberFormat="1" applyFont="1" applyFill="1" applyBorder="1" applyAlignment="1" applyProtection="1">
      <alignment horizontal="center" vertical="center" wrapText="1"/>
    </xf>
    <xf numFmtId="1" fontId="17" fillId="0" borderId="4" xfId="5" applyNumberFormat="1" applyFont="1" applyFill="1" applyBorder="1" applyAlignment="1" applyProtection="1">
      <alignment horizontal="center" vertical="center" wrapText="1"/>
    </xf>
    <xf numFmtId="1" fontId="17" fillId="0" borderId="15" xfId="5" applyNumberFormat="1" applyFont="1" applyFill="1" applyBorder="1" applyAlignment="1" applyProtection="1">
      <alignment horizontal="center" vertical="center" wrapText="1"/>
    </xf>
    <xf numFmtId="1" fontId="17" fillId="0" borderId="11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0" fontId="73" fillId="0" borderId="5" xfId="15" applyFont="1" applyFill="1" applyBorder="1" applyAlignment="1">
      <alignment horizontal="center" vertical="center"/>
    </xf>
    <xf numFmtId="3" fontId="67" fillId="0" borderId="5" xfId="5" applyNumberFormat="1" applyFont="1" applyFill="1" applyBorder="1" applyAlignment="1" applyProtection="1">
      <alignment horizontal="center" vertical="center"/>
      <protection locked="0"/>
    </xf>
    <xf numFmtId="164" fontId="74" fillId="0" borderId="5" xfId="5" applyNumberFormat="1" applyFont="1" applyFill="1" applyBorder="1" applyAlignment="1" applyProtection="1">
      <alignment horizontal="center" vertical="center"/>
      <protection locked="0"/>
    </xf>
    <xf numFmtId="3" fontId="74" fillId="0" borderId="5" xfId="5" applyNumberFormat="1" applyFont="1" applyFill="1" applyBorder="1" applyAlignment="1" applyProtection="1">
      <alignment horizontal="center" vertical="center"/>
      <protection locked="0"/>
    </xf>
    <xf numFmtId="165" fontId="74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5" applyNumberFormat="1" applyFont="1" applyFill="1" applyBorder="1" applyAlignment="1" applyProtection="1">
      <alignment horizontal="center" vertical="center" wrapText="1"/>
    </xf>
    <xf numFmtId="165" fontId="74" fillId="0" borderId="5" xfId="5" applyNumberFormat="1" applyFont="1" applyFill="1" applyBorder="1" applyAlignment="1" applyProtection="1">
      <alignment horizontal="center" vertical="center" wrapText="1"/>
    </xf>
    <xf numFmtId="3" fontId="74" fillId="0" borderId="5" xfId="5" applyNumberFormat="1" applyFont="1" applyFill="1" applyBorder="1" applyAlignment="1" applyProtection="1">
      <alignment horizontal="center" vertical="center" wrapText="1"/>
    </xf>
    <xf numFmtId="3" fontId="67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4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74" fillId="0" borderId="5" xfId="14" applyNumberFormat="1" applyFont="1" applyFill="1" applyBorder="1" applyAlignment="1">
      <alignment horizontal="center" vertical="center" wrapText="1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0" fontId="66" fillId="0" borderId="5" xfId="0" applyFont="1" applyFill="1" applyBorder="1"/>
    <xf numFmtId="3" fontId="68" fillId="0" borderId="5" xfId="0" applyNumberFormat="1" applyFont="1" applyFill="1" applyBorder="1" applyAlignment="1">
      <alignment horizontal="center" vertical="center"/>
    </xf>
    <xf numFmtId="3" fontId="68" fillId="0" borderId="5" xfId="5" applyNumberFormat="1" applyFont="1" applyFill="1" applyBorder="1" applyAlignment="1" applyProtection="1">
      <alignment horizontal="center" vertical="center"/>
      <protection locked="0"/>
    </xf>
    <xf numFmtId="1" fontId="68" fillId="0" borderId="5" xfId="5" applyNumberFormat="1" applyFont="1" applyFill="1" applyBorder="1" applyAlignment="1" applyProtection="1">
      <alignment horizontal="center" vertical="center"/>
      <protection locked="0"/>
    </xf>
    <xf numFmtId="3" fontId="6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68" fillId="0" borderId="5" xfId="14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wrapText="1"/>
    </xf>
    <xf numFmtId="1" fontId="75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Border="1" applyProtection="1">
      <protection locked="0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4" fillId="0" borderId="0" xfId="9" applyFont="1" applyFill="1" applyAlignment="1">
      <alignment vertical="top"/>
    </xf>
    <xf numFmtId="0" fontId="5" fillId="0" borderId="5" xfId="9" applyFont="1" applyFill="1" applyBorder="1" applyAlignment="1">
      <alignment horizontal="center" vertical="center" wrapText="1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76" fillId="0" borderId="5" xfId="10" applyNumberFormat="1" applyFont="1" applyFill="1" applyBorder="1" applyAlignment="1">
      <alignment horizontal="center" vertical="center"/>
    </xf>
    <xf numFmtId="3" fontId="76" fillId="0" borderId="5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4" fillId="0" borderId="5" xfId="10" applyNumberFormat="1" applyFont="1" applyFill="1" applyBorder="1" applyAlignment="1">
      <alignment horizontal="center" vertical="center"/>
    </xf>
    <xf numFmtId="3" fontId="7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48" fillId="0" borderId="6" xfId="10" applyNumberFormat="1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76" fillId="0" borderId="6" xfId="10" applyNumberFormat="1" applyFont="1" applyFill="1" applyBorder="1" applyAlignment="1">
      <alignment horizontal="center" vertical="center"/>
    </xf>
    <xf numFmtId="3" fontId="76" fillId="0" borderId="6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vertical="center"/>
    </xf>
    <xf numFmtId="0" fontId="6" fillId="0" borderId="6" xfId="9" applyFont="1" applyFill="1" applyBorder="1" applyAlignment="1">
      <alignment horizontal="center" vertical="center"/>
    </xf>
    <xf numFmtId="3" fontId="65" fillId="0" borderId="6" xfId="10" applyNumberFormat="1" applyFont="1" applyFill="1" applyBorder="1" applyAlignment="1">
      <alignment horizontal="center" vertical="center"/>
    </xf>
    <xf numFmtId="3" fontId="77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3" fontId="66" fillId="0" borderId="5" xfId="10" applyNumberFormat="1" applyFont="1" applyFill="1" applyBorder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0" fontId="17" fillId="0" borderId="0" xfId="9" applyFont="1" applyFill="1"/>
    <xf numFmtId="164" fontId="17" fillId="0" borderId="0" xfId="9" applyNumberFormat="1" applyFont="1" applyFill="1" applyAlignment="1">
      <alignment vertical="center"/>
    </xf>
    <xf numFmtId="164" fontId="77" fillId="0" borderId="5" xfId="10" applyNumberFormat="1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0" fillId="0" borderId="0" xfId="11" applyFont="1" applyFill="1" applyAlignment="1">
      <alignment horizontal="center"/>
    </xf>
    <xf numFmtId="0" fontId="24" fillId="0" borderId="0" xfId="11" applyFont="1" applyFill="1" applyBorder="1" applyAlignment="1">
      <alignment horizontal="right"/>
    </xf>
    <xf numFmtId="165" fontId="78" fillId="0" borderId="5" xfId="11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0" fontId="28" fillId="0" borderId="2" xfId="1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horizontal="center" vertical="center"/>
    </xf>
    <xf numFmtId="0" fontId="28" fillId="0" borderId="3" xfId="11" applyFont="1" applyFill="1" applyBorder="1" applyAlignment="1">
      <alignment horizontal="center" vertical="center"/>
    </xf>
    <xf numFmtId="0" fontId="38" fillId="0" borderId="5" xfId="11" applyFont="1" applyFill="1" applyBorder="1" applyAlignment="1">
      <alignment horizontal="left" vertical="center" wrapText="1"/>
    </xf>
    <xf numFmtId="0" fontId="38" fillId="0" borderId="5" xfId="11" applyFont="1" applyFill="1" applyBorder="1" applyAlignment="1">
      <alignment horizontal="center" vertical="center"/>
    </xf>
    <xf numFmtId="3" fontId="58" fillId="0" borderId="5" xfId="12" applyNumberFormat="1" applyFont="1" applyFill="1" applyBorder="1" applyAlignment="1">
      <alignment horizontal="center" vertical="center" wrapText="1"/>
    </xf>
    <xf numFmtId="165" fontId="78" fillId="0" borderId="1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165" fontId="79" fillId="0" borderId="5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24" fillId="0" borderId="0" xfId="11" applyFont="1" applyFill="1" applyBorder="1" applyAlignment="1">
      <alignment horizontal="center"/>
    </xf>
    <xf numFmtId="3" fontId="37" fillId="0" borderId="0" xfId="11" applyNumberFormat="1" applyFont="1" applyFill="1" applyAlignment="1">
      <alignment vertical="center"/>
    </xf>
    <xf numFmtId="165" fontId="80" fillId="0" borderId="4" xfId="11" applyNumberFormat="1" applyFont="1" applyFill="1" applyBorder="1" applyAlignment="1">
      <alignment horizontal="center" vertical="center" wrapText="1"/>
    </xf>
    <xf numFmtId="165" fontId="80" fillId="0" borderId="4" xfId="11" applyNumberFormat="1" applyFont="1" applyFill="1" applyBorder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4DC3D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65;&#1040;&#1071;/sytuaciya_na_zareyestrovanomu_&#1074;&#1082;&#1083;&#1072;&#1076;&#1082;&#1080;%207-13,%2021-27,%2029-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C5">
            <v>17511</v>
          </cell>
          <cell r="F5">
            <v>7075</v>
          </cell>
        </row>
        <row r="6">
          <cell r="C6">
            <v>15560</v>
          </cell>
          <cell r="F6">
            <v>6577</v>
          </cell>
        </row>
        <row r="8">
          <cell r="C8">
            <v>1405</v>
          </cell>
          <cell r="F8">
            <v>554</v>
          </cell>
        </row>
        <row r="9">
          <cell r="C9">
            <v>489</v>
          </cell>
          <cell r="F9">
            <v>195</v>
          </cell>
        </row>
        <row r="10">
          <cell r="C10">
            <v>2757</v>
          </cell>
          <cell r="F10">
            <v>1268</v>
          </cell>
        </row>
        <row r="11">
          <cell r="C11">
            <v>908</v>
          </cell>
          <cell r="F11">
            <v>599</v>
          </cell>
        </row>
        <row r="12">
          <cell r="C12">
            <v>228</v>
          </cell>
          <cell r="F12">
            <v>73</v>
          </cell>
        </row>
        <row r="13">
          <cell r="C13">
            <v>673</v>
          </cell>
          <cell r="F13">
            <v>333</v>
          </cell>
        </row>
        <row r="14">
          <cell r="C14">
            <v>2729</v>
          </cell>
          <cell r="F14">
            <v>1209</v>
          </cell>
        </row>
        <row r="15">
          <cell r="C15">
            <v>844</v>
          </cell>
          <cell r="F15">
            <v>345</v>
          </cell>
        </row>
        <row r="16">
          <cell r="C16">
            <v>420</v>
          </cell>
          <cell r="F16">
            <v>177</v>
          </cell>
        </row>
        <row r="17">
          <cell r="C17">
            <v>189</v>
          </cell>
          <cell r="F17">
            <v>84</v>
          </cell>
        </row>
        <row r="18">
          <cell r="C18">
            <v>341</v>
          </cell>
          <cell r="F18">
            <v>119</v>
          </cell>
        </row>
        <row r="19">
          <cell r="C19">
            <v>118</v>
          </cell>
          <cell r="F19">
            <v>50</v>
          </cell>
        </row>
        <row r="20">
          <cell r="C20">
            <v>366</v>
          </cell>
          <cell r="F20">
            <v>116</v>
          </cell>
        </row>
        <row r="21">
          <cell r="C21">
            <v>427</v>
          </cell>
          <cell r="F21">
            <v>159</v>
          </cell>
        </row>
        <row r="22">
          <cell r="C22">
            <v>2400</v>
          </cell>
          <cell r="F22">
            <v>848</v>
          </cell>
        </row>
        <row r="23">
          <cell r="C23">
            <v>339</v>
          </cell>
          <cell r="F23">
            <v>98</v>
          </cell>
        </row>
        <row r="24">
          <cell r="C24">
            <v>670</v>
          </cell>
          <cell r="F24">
            <v>244</v>
          </cell>
        </row>
        <row r="25">
          <cell r="C25">
            <v>100</v>
          </cell>
          <cell r="F25">
            <v>36</v>
          </cell>
        </row>
        <row r="26">
          <cell r="C26">
            <v>157</v>
          </cell>
          <cell r="F26">
            <v>70</v>
          </cell>
        </row>
      </sheetData>
      <sheetData sheetId="9" refreshError="1"/>
      <sheetData sheetId="10">
        <row r="5">
          <cell r="C5">
            <v>2757</v>
          </cell>
          <cell r="F5">
            <v>1268</v>
          </cell>
        </row>
        <row r="6">
          <cell r="C6">
            <v>521</v>
          </cell>
          <cell r="F6">
            <v>266</v>
          </cell>
        </row>
        <row r="7">
          <cell r="C7">
            <v>21</v>
          </cell>
          <cell r="F7">
            <v>13</v>
          </cell>
        </row>
        <row r="9">
          <cell r="C9">
            <v>7</v>
          </cell>
          <cell r="F9">
            <v>1</v>
          </cell>
        </row>
        <row r="10">
          <cell r="C10">
            <v>56</v>
          </cell>
          <cell r="F10">
            <v>24</v>
          </cell>
        </row>
        <row r="11">
          <cell r="C11">
            <v>1</v>
          </cell>
          <cell r="F11">
            <v>1</v>
          </cell>
        </row>
        <row r="12">
          <cell r="C12">
            <v>22</v>
          </cell>
          <cell r="F12">
            <v>17</v>
          </cell>
        </row>
        <row r="13">
          <cell r="C13">
            <v>3</v>
          </cell>
        </row>
        <row r="14">
          <cell r="C14">
            <v>11</v>
          </cell>
          <cell r="F14">
            <v>4</v>
          </cell>
        </row>
        <row r="15">
          <cell r="C15">
            <v>31</v>
          </cell>
          <cell r="F15">
            <v>12</v>
          </cell>
        </row>
        <row r="16">
          <cell r="C16">
            <v>18</v>
          </cell>
          <cell r="F16">
            <v>6</v>
          </cell>
        </row>
        <row r="17">
          <cell r="C17">
            <v>37</v>
          </cell>
          <cell r="F17">
            <v>14</v>
          </cell>
        </row>
        <row r="18">
          <cell r="C18">
            <v>26</v>
          </cell>
          <cell r="F18">
            <v>12</v>
          </cell>
        </row>
        <row r="19">
          <cell r="C19">
            <v>383</v>
          </cell>
          <cell r="F19">
            <v>189</v>
          </cell>
        </row>
        <row r="20">
          <cell r="C20">
            <v>743</v>
          </cell>
          <cell r="F20">
            <v>182</v>
          </cell>
        </row>
        <row r="21">
          <cell r="C21">
            <v>66</v>
          </cell>
          <cell r="F21">
            <v>25</v>
          </cell>
        </row>
        <row r="22">
          <cell r="C22">
            <v>1</v>
          </cell>
          <cell r="F22">
            <v>1</v>
          </cell>
        </row>
        <row r="23">
          <cell r="C23">
            <v>188</v>
          </cell>
          <cell r="F23">
            <v>160</v>
          </cell>
        </row>
        <row r="24">
          <cell r="C24">
            <v>380</v>
          </cell>
          <cell r="F24">
            <v>263</v>
          </cell>
        </row>
        <row r="25">
          <cell r="C25">
            <v>10</v>
          </cell>
          <cell r="F25">
            <v>2</v>
          </cell>
        </row>
        <row r="26">
          <cell r="C26">
            <v>52</v>
          </cell>
          <cell r="F26">
            <v>4</v>
          </cell>
        </row>
        <row r="27">
          <cell r="C27">
            <v>23</v>
          </cell>
          <cell r="F27">
            <v>19</v>
          </cell>
        </row>
        <row r="28">
          <cell r="C28">
            <v>10</v>
          </cell>
          <cell r="F28">
            <v>6</v>
          </cell>
        </row>
        <row r="29">
          <cell r="C29">
            <v>147</v>
          </cell>
          <cell r="F29">
            <v>47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1" zoomScaleNormal="100" zoomScaleSheetLayoutView="85" workbookViewId="0">
      <selection activeCell="D7" sqref="D7:D8"/>
    </sheetView>
  </sheetViews>
  <sheetFormatPr defaultRowHeight="12.75" x14ac:dyDescent="0.2"/>
  <cols>
    <col min="1" max="1" width="1.28515625" style="415" hidden="1" customWidth="1"/>
    <col min="2" max="2" width="27.28515625" style="415" customWidth="1"/>
    <col min="3" max="4" width="16.140625" style="415" customWidth="1"/>
    <col min="5" max="6" width="12.7109375" style="415" customWidth="1"/>
    <col min="7" max="7" width="9.140625" style="415"/>
    <col min="8" max="10" width="9.140625" style="415" customWidth="1"/>
    <col min="11" max="256" width="9.140625" style="415"/>
    <col min="257" max="257" width="0" style="415" hidden="1" customWidth="1"/>
    <col min="258" max="258" width="22.5703125" style="415" customWidth="1"/>
    <col min="259" max="262" width="14.7109375" style="415" customWidth="1"/>
    <col min="263" max="263" width="9.140625" style="415"/>
    <col min="264" max="266" width="9.140625" style="415" customWidth="1"/>
    <col min="267" max="512" width="9.140625" style="415"/>
    <col min="513" max="513" width="0" style="415" hidden="1" customWidth="1"/>
    <col min="514" max="514" width="22.5703125" style="415" customWidth="1"/>
    <col min="515" max="518" width="14.7109375" style="415" customWidth="1"/>
    <col min="519" max="519" width="9.140625" style="415"/>
    <col min="520" max="522" width="9.140625" style="415" customWidth="1"/>
    <col min="523" max="768" width="9.140625" style="415"/>
    <col min="769" max="769" width="0" style="415" hidden="1" customWidth="1"/>
    <col min="770" max="770" width="22.5703125" style="415" customWidth="1"/>
    <col min="771" max="774" width="14.7109375" style="415" customWidth="1"/>
    <col min="775" max="775" width="9.140625" style="415"/>
    <col min="776" max="778" width="9.140625" style="415" customWidth="1"/>
    <col min="779" max="1024" width="9.140625" style="415"/>
    <col min="1025" max="1025" width="0" style="415" hidden="1" customWidth="1"/>
    <col min="1026" max="1026" width="22.5703125" style="415" customWidth="1"/>
    <col min="1027" max="1030" width="14.7109375" style="415" customWidth="1"/>
    <col min="1031" max="1031" width="9.140625" style="415"/>
    <col min="1032" max="1034" width="9.140625" style="415" customWidth="1"/>
    <col min="1035" max="1280" width="9.140625" style="415"/>
    <col min="1281" max="1281" width="0" style="415" hidden="1" customWidth="1"/>
    <col min="1282" max="1282" width="22.5703125" style="415" customWidth="1"/>
    <col min="1283" max="1286" width="14.7109375" style="415" customWidth="1"/>
    <col min="1287" max="1287" width="9.140625" style="415"/>
    <col min="1288" max="1290" width="9.140625" style="415" customWidth="1"/>
    <col min="1291" max="1536" width="9.140625" style="415"/>
    <col min="1537" max="1537" width="0" style="415" hidden="1" customWidth="1"/>
    <col min="1538" max="1538" width="22.5703125" style="415" customWidth="1"/>
    <col min="1539" max="1542" width="14.7109375" style="415" customWidth="1"/>
    <col min="1543" max="1543" width="9.140625" style="415"/>
    <col min="1544" max="1546" width="9.140625" style="415" customWidth="1"/>
    <col min="1547" max="1792" width="9.140625" style="415"/>
    <col min="1793" max="1793" width="0" style="415" hidden="1" customWidth="1"/>
    <col min="1794" max="1794" width="22.5703125" style="415" customWidth="1"/>
    <col min="1795" max="1798" width="14.7109375" style="415" customWidth="1"/>
    <col min="1799" max="1799" width="9.140625" style="415"/>
    <col min="1800" max="1802" width="9.140625" style="415" customWidth="1"/>
    <col min="1803" max="2048" width="9.140625" style="415"/>
    <col min="2049" max="2049" width="0" style="415" hidden="1" customWidth="1"/>
    <col min="2050" max="2050" width="22.5703125" style="415" customWidth="1"/>
    <col min="2051" max="2054" width="14.7109375" style="415" customWidth="1"/>
    <col min="2055" max="2055" width="9.140625" style="415"/>
    <col min="2056" max="2058" width="9.140625" style="415" customWidth="1"/>
    <col min="2059" max="2304" width="9.140625" style="415"/>
    <col min="2305" max="2305" width="0" style="415" hidden="1" customWidth="1"/>
    <col min="2306" max="2306" width="22.5703125" style="415" customWidth="1"/>
    <col min="2307" max="2310" width="14.7109375" style="415" customWidth="1"/>
    <col min="2311" max="2311" width="9.140625" style="415"/>
    <col min="2312" max="2314" width="9.140625" style="415" customWidth="1"/>
    <col min="2315" max="2560" width="9.140625" style="415"/>
    <col min="2561" max="2561" width="0" style="415" hidden="1" customWidth="1"/>
    <col min="2562" max="2562" width="22.5703125" style="415" customWidth="1"/>
    <col min="2563" max="2566" width="14.7109375" style="415" customWidth="1"/>
    <col min="2567" max="2567" width="9.140625" style="415"/>
    <col min="2568" max="2570" width="9.140625" style="415" customWidth="1"/>
    <col min="2571" max="2816" width="9.140625" style="415"/>
    <col min="2817" max="2817" width="0" style="415" hidden="1" customWidth="1"/>
    <col min="2818" max="2818" width="22.5703125" style="415" customWidth="1"/>
    <col min="2819" max="2822" width="14.7109375" style="415" customWidth="1"/>
    <col min="2823" max="2823" width="9.140625" style="415"/>
    <col min="2824" max="2826" width="9.140625" style="415" customWidth="1"/>
    <col min="2827" max="3072" width="9.140625" style="415"/>
    <col min="3073" max="3073" width="0" style="415" hidden="1" customWidth="1"/>
    <col min="3074" max="3074" width="22.5703125" style="415" customWidth="1"/>
    <col min="3075" max="3078" width="14.7109375" style="415" customWidth="1"/>
    <col min="3079" max="3079" width="9.140625" style="415"/>
    <col min="3080" max="3082" width="9.140625" style="415" customWidth="1"/>
    <col min="3083" max="3328" width="9.140625" style="415"/>
    <col min="3329" max="3329" width="0" style="415" hidden="1" customWidth="1"/>
    <col min="3330" max="3330" width="22.5703125" style="415" customWidth="1"/>
    <col min="3331" max="3334" width="14.7109375" style="415" customWidth="1"/>
    <col min="3335" max="3335" width="9.140625" style="415"/>
    <col min="3336" max="3338" width="9.140625" style="415" customWidth="1"/>
    <col min="3339" max="3584" width="9.140625" style="415"/>
    <col min="3585" max="3585" width="0" style="415" hidden="1" customWidth="1"/>
    <col min="3586" max="3586" width="22.5703125" style="415" customWidth="1"/>
    <col min="3587" max="3590" width="14.7109375" style="415" customWidth="1"/>
    <col min="3591" max="3591" width="9.140625" style="415"/>
    <col min="3592" max="3594" width="9.140625" style="415" customWidth="1"/>
    <col min="3595" max="3840" width="9.140625" style="415"/>
    <col min="3841" max="3841" width="0" style="415" hidden="1" customWidth="1"/>
    <col min="3842" max="3842" width="22.5703125" style="415" customWidth="1"/>
    <col min="3843" max="3846" width="14.7109375" style="415" customWidth="1"/>
    <col min="3847" max="3847" width="9.140625" style="415"/>
    <col min="3848" max="3850" width="9.140625" style="415" customWidth="1"/>
    <col min="3851" max="4096" width="9.140625" style="415"/>
    <col min="4097" max="4097" width="0" style="415" hidden="1" customWidth="1"/>
    <col min="4098" max="4098" width="22.5703125" style="415" customWidth="1"/>
    <col min="4099" max="4102" width="14.7109375" style="415" customWidth="1"/>
    <col min="4103" max="4103" width="9.140625" style="415"/>
    <col min="4104" max="4106" width="9.140625" style="415" customWidth="1"/>
    <col min="4107" max="4352" width="9.140625" style="415"/>
    <col min="4353" max="4353" width="0" style="415" hidden="1" customWidth="1"/>
    <col min="4354" max="4354" width="22.5703125" style="415" customWidth="1"/>
    <col min="4355" max="4358" width="14.7109375" style="415" customWidth="1"/>
    <col min="4359" max="4359" width="9.140625" style="415"/>
    <col min="4360" max="4362" width="9.140625" style="415" customWidth="1"/>
    <col min="4363" max="4608" width="9.140625" style="415"/>
    <col min="4609" max="4609" width="0" style="415" hidden="1" customWidth="1"/>
    <col min="4610" max="4610" width="22.5703125" style="415" customWidth="1"/>
    <col min="4611" max="4614" width="14.7109375" style="415" customWidth="1"/>
    <col min="4615" max="4615" width="9.140625" style="415"/>
    <col min="4616" max="4618" width="9.140625" style="415" customWidth="1"/>
    <col min="4619" max="4864" width="9.140625" style="415"/>
    <col min="4865" max="4865" width="0" style="415" hidden="1" customWidth="1"/>
    <col min="4866" max="4866" width="22.5703125" style="415" customWidth="1"/>
    <col min="4867" max="4870" width="14.7109375" style="415" customWidth="1"/>
    <col min="4871" max="4871" width="9.140625" style="415"/>
    <col min="4872" max="4874" width="9.140625" style="415" customWidth="1"/>
    <col min="4875" max="5120" width="9.140625" style="415"/>
    <col min="5121" max="5121" width="0" style="415" hidden="1" customWidth="1"/>
    <col min="5122" max="5122" width="22.5703125" style="415" customWidth="1"/>
    <col min="5123" max="5126" width="14.7109375" style="415" customWidth="1"/>
    <col min="5127" max="5127" width="9.140625" style="415"/>
    <col min="5128" max="5130" width="9.140625" style="415" customWidth="1"/>
    <col min="5131" max="5376" width="9.140625" style="415"/>
    <col min="5377" max="5377" width="0" style="415" hidden="1" customWidth="1"/>
    <col min="5378" max="5378" width="22.5703125" style="415" customWidth="1"/>
    <col min="5379" max="5382" width="14.7109375" style="415" customWidth="1"/>
    <col min="5383" max="5383" width="9.140625" style="415"/>
    <col min="5384" max="5386" width="9.140625" style="415" customWidth="1"/>
    <col min="5387" max="5632" width="9.140625" style="415"/>
    <col min="5633" max="5633" width="0" style="415" hidden="1" customWidth="1"/>
    <col min="5634" max="5634" width="22.5703125" style="415" customWidth="1"/>
    <col min="5635" max="5638" width="14.7109375" style="415" customWidth="1"/>
    <col min="5639" max="5639" width="9.140625" style="415"/>
    <col min="5640" max="5642" width="9.140625" style="415" customWidth="1"/>
    <col min="5643" max="5888" width="9.140625" style="415"/>
    <col min="5889" max="5889" width="0" style="415" hidden="1" customWidth="1"/>
    <col min="5890" max="5890" width="22.5703125" style="415" customWidth="1"/>
    <col min="5891" max="5894" width="14.7109375" style="415" customWidth="1"/>
    <col min="5895" max="5895" width="9.140625" style="415"/>
    <col min="5896" max="5898" width="9.140625" style="415" customWidth="1"/>
    <col min="5899" max="6144" width="9.140625" style="415"/>
    <col min="6145" max="6145" width="0" style="415" hidden="1" customWidth="1"/>
    <col min="6146" max="6146" width="22.5703125" style="415" customWidth="1"/>
    <col min="6147" max="6150" width="14.7109375" style="415" customWidth="1"/>
    <col min="6151" max="6151" width="9.140625" style="415"/>
    <col min="6152" max="6154" width="9.140625" style="415" customWidth="1"/>
    <col min="6155" max="6400" width="9.140625" style="415"/>
    <col min="6401" max="6401" width="0" style="415" hidden="1" customWidth="1"/>
    <col min="6402" max="6402" width="22.5703125" style="415" customWidth="1"/>
    <col min="6403" max="6406" width="14.7109375" style="415" customWidth="1"/>
    <col min="6407" max="6407" width="9.140625" style="415"/>
    <col min="6408" max="6410" width="9.140625" style="415" customWidth="1"/>
    <col min="6411" max="6656" width="9.140625" style="415"/>
    <col min="6657" max="6657" width="0" style="415" hidden="1" customWidth="1"/>
    <col min="6658" max="6658" width="22.5703125" style="415" customWidth="1"/>
    <col min="6659" max="6662" width="14.7109375" style="415" customWidth="1"/>
    <col min="6663" max="6663" width="9.140625" style="415"/>
    <col min="6664" max="6666" width="9.140625" style="415" customWidth="1"/>
    <col min="6667" max="6912" width="9.140625" style="415"/>
    <col min="6913" max="6913" width="0" style="415" hidden="1" customWidth="1"/>
    <col min="6914" max="6914" width="22.5703125" style="415" customWidth="1"/>
    <col min="6915" max="6918" width="14.7109375" style="415" customWidth="1"/>
    <col min="6919" max="6919" width="9.140625" style="415"/>
    <col min="6920" max="6922" width="9.140625" style="415" customWidth="1"/>
    <col min="6923" max="7168" width="9.140625" style="415"/>
    <col min="7169" max="7169" width="0" style="415" hidden="1" customWidth="1"/>
    <col min="7170" max="7170" width="22.5703125" style="415" customWidth="1"/>
    <col min="7171" max="7174" width="14.7109375" style="415" customWidth="1"/>
    <col min="7175" max="7175" width="9.140625" style="415"/>
    <col min="7176" max="7178" width="9.140625" style="415" customWidth="1"/>
    <col min="7179" max="7424" width="9.140625" style="415"/>
    <col min="7425" max="7425" width="0" style="415" hidden="1" customWidth="1"/>
    <col min="7426" max="7426" width="22.5703125" style="415" customWidth="1"/>
    <col min="7427" max="7430" width="14.7109375" style="415" customWidth="1"/>
    <col min="7431" max="7431" width="9.140625" style="415"/>
    <col min="7432" max="7434" width="9.140625" style="415" customWidth="1"/>
    <col min="7435" max="7680" width="9.140625" style="415"/>
    <col min="7681" max="7681" width="0" style="415" hidden="1" customWidth="1"/>
    <col min="7682" max="7682" width="22.5703125" style="415" customWidth="1"/>
    <col min="7683" max="7686" width="14.7109375" style="415" customWidth="1"/>
    <col min="7687" max="7687" width="9.140625" style="415"/>
    <col min="7688" max="7690" width="9.140625" style="415" customWidth="1"/>
    <col min="7691" max="7936" width="9.140625" style="415"/>
    <col min="7937" max="7937" width="0" style="415" hidden="1" customWidth="1"/>
    <col min="7938" max="7938" width="22.5703125" style="415" customWidth="1"/>
    <col min="7939" max="7942" width="14.7109375" style="415" customWidth="1"/>
    <col min="7943" max="7943" width="9.140625" style="415"/>
    <col min="7944" max="7946" width="9.140625" style="415" customWidth="1"/>
    <col min="7947" max="8192" width="9.140625" style="415"/>
    <col min="8193" max="8193" width="0" style="415" hidden="1" customWidth="1"/>
    <col min="8194" max="8194" width="22.5703125" style="415" customWidth="1"/>
    <col min="8195" max="8198" width="14.7109375" style="415" customWidth="1"/>
    <col min="8199" max="8199" width="9.140625" style="415"/>
    <col min="8200" max="8202" width="9.140625" style="415" customWidth="1"/>
    <col min="8203" max="8448" width="9.140625" style="415"/>
    <col min="8449" max="8449" width="0" style="415" hidden="1" customWidth="1"/>
    <col min="8450" max="8450" width="22.5703125" style="415" customWidth="1"/>
    <col min="8451" max="8454" width="14.7109375" style="415" customWidth="1"/>
    <col min="8455" max="8455" width="9.140625" style="415"/>
    <col min="8456" max="8458" width="9.140625" style="415" customWidth="1"/>
    <col min="8459" max="8704" width="9.140625" style="415"/>
    <col min="8705" max="8705" width="0" style="415" hidden="1" customWidth="1"/>
    <col min="8706" max="8706" width="22.5703125" style="415" customWidth="1"/>
    <col min="8707" max="8710" width="14.7109375" style="415" customWidth="1"/>
    <col min="8711" max="8711" width="9.140625" style="415"/>
    <col min="8712" max="8714" width="9.140625" style="415" customWidth="1"/>
    <col min="8715" max="8960" width="9.140625" style="415"/>
    <col min="8961" max="8961" width="0" style="415" hidden="1" customWidth="1"/>
    <col min="8962" max="8962" width="22.5703125" style="415" customWidth="1"/>
    <col min="8963" max="8966" width="14.7109375" style="415" customWidth="1"/>
    <col min="8967" max="8967" width="9.140625" style="415"/>
    <col min="8968" max="8970" width="9.140625" style="415" customWidth="1"/>
    <col min="8971" max="9216" width="9.140625" style="415"/>
    <col min="9217" max="9217" width="0" style="415" hidden="1" customWidth="1"/>
    <col min="9218" max="9218" width="22.5703125" style="415" customWidth="1"/>
    <col min="9219" max="9222" width="14.7109375" style="415" customWidth="1"/>
    <col min="9223" max="9223" width="9.140625" style="415"/>
    <col min="9224" max="9226" width="9.140625" style="415" customWidth="1"/>
    <col min="9227" max="9472" width="9.140625" style="415"/>
    <col min="9473" max="9473" width="0" style="415" hidden="1" customWidth="1"/>
    <col min="9474" max="9474" width="22.5703125" style="415" customWidth="1"/>
    <col min="9475" max="9478" width="14.7109375" style="415" customWidth="1"/>
    <col min="9479" max="9479" width="9.140625" style="415"/>
    <col min="9480" max="9482" width="9.140625" style="415" customWidth="1"/>
    <col min="9483" max="9728" width="9.140625" style="415"/>
    <col min="9729" max="9729" width="0" style="415" hidden="1" customWidth="1"/>
    <col min="9730" max="9730" width="22.5703125" style="415" customWidth="1"/>
    <col min="9731" max="9734" width="14.7109375" style="415" customWidth="1"/>
    <col min="9735" max="9735" width="9.140625" style="415"/>
    <col min="9736" max="9738" width="9.140625" style="415" customWidth="1"/>
    <col min="9739" max="9984" width="9.140625" style="415"/>
    <col min="9985" max="9985" width="0" style="415" hidden="1" customWidth="1"/>
    <col min="9986" max="9986" width="22.5703125" style="415" customWidth="1"/>
    <col min="9987" max="9990" width="14.7109375" style="415" customWidth="1"/>
    <col min="9991" max="9991" width="9.140625" style="415"/>
    <col min="9992" max="9994" width="9.140625" style="415" customWidth="1"/>
    <col min="9995" max="10240" width="9.140625" style="415"/>
    <col min="10241" max="10241" width="0" style="415" hidden="1" customWidth="1"/>
    <col min="10242" max="10242" width="22.5703125" style="415" customWidth="1"/>
    <col min="10243" max="10246" width="14.7109375" style="415" customWidth="1"/>
    <col min="10247" max="10247" width="9.140625" style="415"/>
    <col min="10248" max="10250" width="9.140625" style="415" customWidth="1"/>
    <col min="10251" max="10496" width="9.140625" style="415"/>
    <col min="10497" max="10497" width="0" style="415" hidden="1" customWidth="1"/>
    <col min="10498" max="10498" width="22.5703125" style="415" customWidth="1"/>
    <col min="10499" max="10502" width="14.7109375" style="415" customWidth="1"/>
    <col min="10503" max="10503" width="9.140625" style="415"/>
    <col min="10504" max="10506" width="9.140625" style="415" customWidth="1"/>
    <col min="10507" max="10752" width="9.140625" style="415"/>
    <col min="10753" max="10753" width="0" style="415" hidden="1" customWidth="1"/>
    <col min="10754" max="10754" width="22.5703125" style="415" customWidth="1"/>
    <col min="10755" max="10758" width="14.7109375" style="415" customWidth="1"/>
    <col min="10759" max="10759" width="9.140625" style="415"/>
    <col min="10760" max="10762" width="9.140625" style="415" customWidth="1"/>
    <col min="10763" max="11008" width="9.140625" style="415"/>
    <col min="11009" max="11009" width="0" style="415" hidden="1" customWidth="1"/>
    <col min="11010" max="11010" width="22.5703125" style="415" customWidth="1"/>
    <col min="11011" max="11014" width="14.7109375" style="415" customWidth="1"/>
    <col min="11015" max="11015" width="9.140625" style="415"/>
    <col min="11016" max="11018" width="9.140625" style="415" customWidth="1"/>
    <col min="11019" max="11264" width="9.140625" style="415"/>
    <col min="11265" max="11265" width="0" style="415" hidden="1" customWidth="1"/>
    <col min="11266" max="11266" width="22.5703125" style="415" customWidth="1"/>
    <col min="11267" max="11270" width="14.7109375" style="415" customWidth="1"/>
    <col min="11271" max="11271" width="9.140625" style="415"/>
    <col min="11272" max="11274" width="9.140625" style="415" customWidth="1"/>
    <col min="11275" max="11520" width="9.140625" style="415"/>
    <col min="11521" max="11521" width="0" style="415" hidden="1" customWidth="1"/>
    <col min="11522" max="11522" width="22.5703125" style="415" customWidth="1"/>
    <col min="11523" max="11526" width="14.7109375" style="415" customWidth="1"/>
    <col min="11527" max="11527" width="9.140625" style="415"/>
    <col min="11528" max="11530" width="9.140625" style="415" customWidth="1"/>
    <col min="11531" max="11776" width="9.140625" style="415"/>
    <col min="11777" max="11777" width="0" style="415" hidden="1" customWidth="1"/>
    <col min="11778" max="11778" width="22.5703125" style="415" customWidth="1"/>
    <col min="11779" max="11782" width="14.7109375" style="415" customWidth="1"/>
    <col min="11783" max="11783" width="9.140625" style="415"/>
    <col min="11784" max="11786" width="9.140625" style="415" customWidth="1"/>
    <col min="11787" max="12032" width="9.140625" style="415"/>
    <col min="12033" max="12033" width="0" style="415" hidden="1" customWidth="1"/>
    <col min="12034" max="12034" width="22.5703125" style="415" customWidth="1"/>
    <col min="12035" max="12038" width="14.7109375" style="415" customWidth="1"/>
    <col min="12039" max="12039" width="9.140625" style="415"/>
    <col min="12040" max="12042" width="9.140625" style="415" customWidth="1"/>
    <col min="12043" max="12288" width="9.140625" style="415"/>
    <col min="12289" max="12289" width="0" style="415" hidden="1" customWidth="1"/>
    <col min="12290" max="12290" width="22.5703125" style="415" customWidth="1"/>
    <col min="12291" max="12294" width="14.7109375" style="415" customWidth="1"/>
    <col min="12295" max="12295" width="9.140625" style="415"/>
    <col min="12296" max="12298" width="9.140625" style="415" customWidth="1"/>
    <col min="12299" max="12544" width="9.140625" style="415"/>
    <col min="12545" max="12545" width="0" style="415" hidden="1" customWidth="1"/>
    <col min="12546" max="12546" width="22.5703125" style="415" customWidth="1"/>
    <col min="12547" max="12550" width="14.7109375" style="415" customWidth="1"/>
    <col min="12551" max="12551" width="9.140625" style="415"/>
    <col min="12552" max="12554" width="9.140625" style="415" customWidth="1"/>
    <col min="12555" max="12800" width="9.140625" style="415"/>
    <col min="12801" max="12801" width="0" style="415" hidden="1" customWidth="1"/>
    <col min="12802" max="12802" width="22.5703125" style="415" customWidth="1"/>
    <col min="12803" max="12806" width="14.7109375" style="415" customWidth="1"/>
    <col min="12807" max="12807" width="9.140625" style="415"/>
    <col min="12808" max="12810" width="9.140625" style="415" customWidth="1"/>
    <col min="12811" max="13056" width="9.140625" style="415"/>
    <col min="13057" max="13057" width="0" style="415" hidden="1" customWidth="1"/>
    <col min="13058" max="13058" width="22.5703125" style="415" customWidth="1"/>
    <col min="13059" max="13062" width="14.7109375" style="415" customWidth="1"/>
    <col min="13063" max="13063" width="9.140625" style="415"/>
    <col min="13064" max="13066" width="9.140625" style="415" customWidth="1"/>
    <col min="13067" max="13312" width="9.140625" style="415"/>
    <col min="13313" max="13313" width="0" style="415" hidden="1" customWidth="1"/>
    <col min="13314" max="13314" width="22.5703125" style="415" customWidth="1"/>
    <col min="13315" max="13318" width="14.7109375" style="415" customWidth="1"/>
    <col min="13319" max="13319" width="9.140625" style="415"/>
    <col min="13320" max="13322" width="9.140625" style="415" customWidth="1"/>
    <col min="13323" max="13568" width="9.140625" style="415"/>
    <col min="13569" max="13569" width="0" style="415" hidden="1" customWidth="1"/>
    <col min="13570" max="13570" width="22.5703125" style="415" customWidth="1"/>
    <col min="13571" max="13574" width="14.7109375" style="415" customWidth="1"/>
    <col min="13575" max="13575" width="9.140625" style="415"/>
    <col min="13576" max="13578" width="9.140625" style="415" customWidth="1"/>
    <col min="13579" max="13824" width="9.140625" style="415"/>
    <col min="13825" max="13825" width="0" style="415" hidden="1" customWidth="1"/>
    <col min="13826" max="13826" width="22.5703125" style="415" customWidth="1"/>
    <col min="13827" max="13830" width="14.7109375" style="415" customWidth="1"/>
    <col min="13831" max="13831" width="9.140625" style="415"/>
    <col min="13832" max="13834" width="9.140625" style="415" customWidth="1"/>
    <col min="13835" max="14080" width="9.140625" style="415"/>
    <col min="14081" max="14081" width="0" style="415" hidden="1" customWidth="1"/>
    <col min="14082" max="14082" width="22.5703125" style="415" customWidth="1"/>
    <col min="14083" max="14086" width="14.7109375" style="415" customWidth="1"/>
    <col min="14087" max="14087" width="9.140625" style="415"/>
    <col min="14088" max="14090" width="9.140625" style="415" customWidth="1"/>
    <col min="14091" max="14336" width="9.140625" style="415"/>
    <col min="14337" max="14337" width="0" style="415" hidden="1" customWidth="1"/>
    <col min="14338" max="14338" width="22.5703125" style="415" customWidth="1"/>
    <col min="14339" max="14342" width="14.7109375" style="415" customWidth="1"/>
    <col min="14343" max="14343" width="9.140625" style="415"/>
    <col min="14344" max="14346" width="9.140625" style="415" customWidth="1"/>
    <col min="14347" max="14592" width="9.140625" style="415"/>
    <col min="14593" max="14593" width="0" style="415" hidden="1" customWidth="1"/>
    <col min="14594" max="14594" width="22.5703125" style="415" customWidth="1"/>
    <col min="14595" max="14598" width="14.7109375" style="415" customWidth="1"/>
    <col min="14599" max="14599" width="9.140625" style="415"/>
    <col min="14600" max="14602" width="9.140625" style="415" customWidth="1"/>
    <col min="14603" max="14848" width="9.140625" style="415"/>
    <col min="14849" max="14849" width="0" style="415" hidden="1" customWidth="1"/>
    <col min="14850" max="14850" width="22.5703125" style="415" customWidth="1"/>
    <col min="14851" max="14854" width="14.7109375" style="415" customWidth="1"/>
    <col min="14855" max="14855" width="9.140625" style="415"/>
    <col min="14856" max="14858" width="9.140625" style="415" customWidth="1"/>
    <col min="14859" max="15104" width="9.140625" style="415"/>
    <col min="15105" max="15105" width="0" style="415" hidden="1" customWidth="1"/>
    <col min="15106" max="15106" width="22.5703125" style="415" customWidth="1"/>
    <col min="15107" max="15110" width="14.7109375" style="415" customWidth="1"/>
    <col min="15111" max="15111" width="9.140625" style="415"/>
    <col min="15112" max="15114" width="9.140625" style="415" customWidth="1"/>
    <col min="15115" max="15360" width="9.140625" style="415"/>
    <col min="15361" max="15361" width="0" style="415" hidden="1" customWidth="1"/>
    <col min="15362" max="15362" width="22.5703125" style="415" customWidth="1"/>
    <col min="15363" max="15366" width="14.7109375" style="415" customWidth="1"/>
    <col min="15367" max="15367" width="9.140625" style="415"/>
    <col min="15368" max="15370" width="9.140625" style="415" customWidth="1"/>
    <col min="15371" max="15616" width="9.140625" style="415"/>
    <col min="15617" max="15617" width="0" style="415" hidden="1" customWidth="1"/>
    <col min="15618" max="15618" width="22.5703125" style="415" customWidth="1"/>
    <col min="15619" max="15622" width="14.7109375" style="415" customWidth="1"/>
    <col min="15623" max="15623" width="9.140625" style="415"/>
    <col min="15624" max="15626" width="9.140625" style="415" customWidth="1"/>
    <col min="15627" max="15872" width="9.140625" style="415"/>
    <col min="15873" max="15873" width="0" style="415" hidden="1" customWidth="1"/>
    <col min="15874" max="15874" width="22.5703125" style="415" customWidth="1"/>
    <col min="15875" max="15878" width="14.7109375" style="415" customWidth="1"/>
    <col min="15879" max="15879" width="9.140625" style="415"/>
    <col min="15880" max="15882" width="9.140625" style="415" customWidth="1"/>
    <col min="15883" max="16128" width="9.140625" style="415"/>
    <col min="16129" max="16129" width="0" style="415" hidden="1" customWidth="1"/>
    <col min="16130" max="16130" width="22.5703125" style="415" customWidth="1"/>
    <col min="16131" max="16134" width="14.7109375" style="415" customWidth="1"/>
    <col min="16135" max="16135" width="9.140625" style="415"/>
    <col min="16136" max="16138" width="9.140625" style="415" customWidth="1"/>
    <col min="16139" max="16384" width="9.140625" style="415"/>
  </cols>
  <sheetData>
    <row r="1" spans="1:14" s="389" customFormat="1" ht="22.5" x14ac:dyDescent="0.25">
      <c r="A1" s="388" t="s">
        <v>4</v>
      </c>
      <c r="B1" s="388"/>
      <c r="C1" s="388"/>
      <c r="D1" s="388"/>
      <c r="E1" s="388"/>
      <c r="F1" s="388"/>
    </row>
    <row r="2" spans="1:14" s="389" customFormat="1" ht="22.5" x14ac:dyDescent="0.25">
      <c r="A2" s="388" t="s">
        <v>5</v>
      </c>
      <c r="B2" s="388"/>
      <c r="C2" s="388"/>
      <c r="D2" s="388"/>
      <c r="E2" s="388"/>
      <c r="F2" s="388"/>
    </row>
    <row r="3" spans="1:14" s="389" customFormat="1" ht="22.5" x14ac:dyDescent="0.25">
      <c r="A3" s="390"/>
      <c r="B3" s="391" t="s">
        <v>408</v>
      </c>
      <c r="C3" s="392"/>
      <c r="D3" s="392"/>
      <c r="E3" s="392"/>
      <c r="F3" s="392"/>
    </row>
    <row r="4" spans="1:14" s="389" customFormat="1" ht="17.45" customHeight="1" x14ac:dyDescent="0.25">
      <c r="A4" s="390"/>
      <c r="B4" s="393" t="s">
        <v>6</v>
      </c>
      <c r="C4" s="393"/>
      <c r="D4" s="393"/>
      <c r="E4" s="393"/>
      <c r="F4" s="393"/>
    </row>
    <row r="5" spans="1:14" s="389" customFormat="1" ht="17.45" customHeight="1" x14ac:dyDescent="0.25">
      <c r="A5" s="390"/>
      <c r="B5" s="393" t="s">
        <v>7</v>
      </c>
      <c r="C5" s="394"/>
      <c r="D5" s="394"/>
      <c r="E5" s="394"/>
      <c r="F5" s="394"/>
    </row>
    <row r="6" spans="1:14" s="389" customFormat="1" ht="16.5" customHeight="1" x14ac:dyDescent="0.25">
      <c r="A6" s="390"/>
      <c r="B6" s="390"/>
      <c r="C6" s="390"/>
      <c r="D6" s="390"/>
      <c r="E6" s="390"/>
      <c r="F6" s="395" t="s">
        <v>162</v>
      </c>
    </row>
    <row r="7" spans="1:14" s="400" customFormat="1" ht="24.75" customHeight="1" x14ac:dyDescent="0.25">
      <c r="A7" s="396"/>
      <c r="B7" s="397"/>
      <c r="C7" s="398" t="s">
        <v>573</v>
      </c>
      <c r="D7" s="398" t="s">
        <v>574</v>
      </c>
      <c r="E7" s="399" t="s">
        <v>9</v>
      </c>
      <c r="F7" s="399"/>
    </row>
    <row r="8" spans="1:14" s="400" customFormat="1" ht="32.25" customHeight="1" x14ac:dyDescent="0.25">
      <c r="A8" s="396"/>
      <c r="B8" s="397"/>
      <c r="C8" s="398"/>
      <c r="D8" s="398"/>
      <c r="E8" s="401" t="s">
        <v>0</v>
      </c>
      <c r="F8" s="401" t="s">
        <v>2</v>
      </c>
    </row>
    <row r="9" spans="1:14" s="402" customFormat="1" ht="27.75" customHeight="1" x14ac:dyDescent="0.25">
      <c r="B9" s="403" t="s">
        <v>317</v>
      </c>
      <c r="C9" s="404">
        <v>5987</v>
      </c>
      <c r="D9" s="404">
        <v>696</v>
      </c>
      <c r="E9" s="405">
        <f>D9/C9*100</f>
        <v>11.625187907132121</v>
      </c>
      <c r="F9" s="406">
        <f>D9-C9</f>
        <v>-5291</v>
      </c>
      <c r="H9" s="407"/>
      <c r="I9" s="407"/>
      <c r="J9" s="407"/>
      <c r="L9" s="408"/>
      <c r="N9" s="408"/>
    </row>
    <row r="10" spans="1:14" s="409" customFormat="1" ht="19.899999999999999" customHeight="1" x14ac:dyDescent="0.25">
      <c r="B10" s="410" t="s">
        <v>318</v>
      </c>
      <c r="C10" s="411">
        <v>166</v>
      </c>
      <c r="D10" s="411">
        <v>0</v>
      </c>
      <c r="E10" s="405">
        <f t="shared" ref="E10:E30" si="0">D10/C10*100</f>
        <v>0</v>
      </c>
      <c r="F10" s="412">
        <f t="shared" ref="F10:F30" si="1">D10-C10</f>
        <v>-166</v>
      </c>
      <c r="H10" s="407"/>
      <c r="I10" s="407"/>
      <c r="J10" s="413"/>
      <c r="K10" s="414"/>
      <c r="L10" s="408"/>
      <c r="N10" s="408"/>
    </row>
    <row r="11" spans="1:14" s="409" customFormat="1" ht="19.899999999999999" customHeight="1" x14ac:dyDescent="0.25">
      <c r="B11" s="410" t="s">
        <v>319</v>
      </c>
      <c r="C11" s="411">
        <v>388</v>
      </c>
      <c r="D11" s="411">
        <v>1</v>
      </c>
      <c r="E11" s="405">
        <f t="shared" si="0"/>
        <v>0.25773195876288657</v>
      </c>
      <c r="F11" s="412">
        <f t="shared" si="1"/>
        <v>-387</v>
      </c>
      <c r="H11" s="407"/>
      <c r="I11" s="407"/>
      <c r="J11" s="413"/>
      <c r="K11" s="414"/>
      <c r="L11" s="408"/>
      <c r="N11" s="408"/>
    </row>
    <row r="12" spans="1:14" s="409" customFormat="1" ht="19.899999999999999" customHeight="1" x14ac:dyDescent="0.25">
      <c r="B12" s="410" t="s">
        <v>320</v>
      </c>
      <c r="C12" s="411">
        <v>439</v>
      </c>
      <c r="D12" s="411">
        <v>19</v>
      </c>
      <c r="E12" s="405">
        <f t="shared" si="0"/>
        <v>4.3280182232346238</v>
      </c>
      <c r="F12" s="412">
        <f t="shared" si="1"/>
        <v>-420</v>
      </c>
      <c r="H12" s="407"/>
      <c r="I12" s="407"/>
      <c r="J12" s="413"/>
      <c r="K12" s="414"/>
      <c r="L12" s="408"/>
      <c r="N12" s="408"/>
    </row>
    <row r="13" spans="1:14" s="409" customFormat="1" ht="19.899999999999999" customHeight="1" x14ac:dyDescent="0.25">
      <c r="B13" s="410" t="s">
        <v>321</v>
      </c>
      <c r="C13" s="411">
        <v>131</v>
      </c>
      <c r="D13" s="411">
        <v>8</v>
      </c>
      <c r="E13" s="405">
        <f t="shared" si="0"/>
        <v>6.1068702290076331</v>
      </c>
      <c r="F13" s="412">
        <f t="shared" si="1"/>
        <v>-123</v>
      </c>
      <c r="H13" s="407"/>
      <c r="I13" s="407"/>
      <c r="J13" s="413"/>
      <c r="K13" s="414"/>
      <c r="L13" s="408"/>
      <c r="N13" s="408"/>
    </row>
    <row r="14" spans="1:14" s="409" customFormat="1" ht="19.899999999999999" customHeight="1" x14ac:dyDescent="0.25">
      <c r="B14" s="410" t="s">
        <v>322</v>
      </c>
      <c r="C14" s="411">
        <v>176</v>
      </c>
      <c r="D14" s="411">
        <v>0</v>
      </c>
      <c r="E14" s="405">
        <f t="shared" si="0"/>
        <v>0</v>
      </c>
      <c r="F14" s="412">
        <f t="shared" si="1"/>
        <v>-176</v>
      </c>
      <c r="H14" s="407"/>
      <c r="I14" s="407"/>
      <c r="J14" s="413"/>
      <c r="K14" s="414"/>
      <c r="L14" s="408"/>
      <c r="N14" s="408"/>
    </row>
    <row r="15" spans="1:14" s="409" customFormat="1" ht="19.899999999999999" customHeight="1" x14ac:dyDescent="0.25">
      <c r="B15" s="410" t="s">
        <v>323</v>
      </c>
      <c r="C15" s="411">
        <v>86</v>
      </c>
      <c r="D15" s="411">
        <v>0</v>
      </c>
      <c r="E15" s="405">
        <f t="shared" si="0"/>
        <v>0</v>
      </c>
      <c r="F15" s="412">
        <f t="shared" si="1"/>
        <v>-86</v>
      </c>
      <c r="H15" s="407"/>
      <c r="I15" s="407"/>
      <c r="J15" s="413"/>
      <c r="K15" s="414"/>
      <c r="L15" s="408"/>
      <c r="N15" s="408"/>
    </row>
    <row r="16" spans="1:14" s="409" customFormat="1" ht="19.899999999999999" customHeight="1" x14ac:dyDescent="0.25">
      <c r="B16" s="410" t="s">
        <v>324</v>
      </c>
      <c r="C16" s="411">
        <v>206</v>
      </c>
      <c r="D16" s="411">
        <v>0</v>
      </c>
      <c r="E16" s="405">
        <f t="shared" si="0"/>
        <v>0</v>
      </c>
      <c r="F16" s="412">
        <f t="shared" si="1"/>
        <v>-206</v>
      </c>
      <c r="H16" s="407"/>
      <c r="I16" s="407"/>
      <c r="J16" s="413"/>
      <c r="K16" s="414"/>
      <c r="L16" s="408"/>
      <c r="N16" s="408"/>
    </row>
    <row r="17" spans="2:14" s="409" customFormat="1" ht="19.899999999999999" customHeight="1" x14ac:dyDescent="0.25">
      <c r="B17" s="410" t="s">
        <v>325</v>
      </c>
      <c r="C17" s="411">
        <v>630</v>
      </c>
      <c r="D17" s="411">
        <v>341</v>
      </c>
      <c r="E17" s="405">
        <f t="shared" si="0"/>
        <v>54.126984126984127</v>
      </c>
      <c r="F17" s="412">
        <f t="shared" si="1"/>
        <v>-289</v>
      </c>
      <c r="H17" s="407"/>
      <c r="I17" s="407"/>
      <c r="J17" s="413"/>
      <c r="K17" s="414"/>
      <c r="L17" s="408"/>
      <c r="N17" s="408"/>
    </row>
    <row r="18" spans="2:14" s="409" customFormat="1" ht="19.899999999999999" customHeight="1" x14ac:dyDescent="0.25">
      <c r="B18" s="410" t="s">
        <v>326</v>
      </c>
      <c r="C18" s="411">
        <v>194</v>
      </c>
      <c r="D18" s="411">
        <v>0</v>
      </c>
      <c r="E18" s="405">
        <f t="shared" si="0"/>
        <v>0</v>
      </c>
      <c r="F18" s="412">
        <f t="shared" si="1"/>
        <v>-194</v>
      </c>
      <c r="H18" s="407"/>
      <c r="I18" s="407"/>
      <c r="J18" s="413"/>
      <c r="K18" s="414"/>
      <c r="L18" s="408"/>
      <c r="N18" s="408"/>
    </row>
    <row r="19" spans="2:14" s="409" customFormat="1" ht="19.899999999999999" customHeight="1" x14ac:dyDescent="0.25">
      <c r="B19" s="410" t="s">
        <v>327</v>
      </c>
      <c r="C19" s="411">
        <v>11</v>
      </c>
      <c r="D19" s="411">
        <v>0</v>
      </c>
      <c r="E19" s="405">
        <f t="shared" si="0"/>
        <v>0</v>
      </c>
      <c r="F19" s="412">
        <f t="shared" si="1"/>
        <v>-11</v>
      </c>
      <c r="H19" s="407"/>
      <c r="I19" s="407"/>
      <c r="J19" s="413"/>
      <c r="K19" s="414"/>
      <c r="L19" s="408"/>
      <c r="N19" s="408"/>
    </row>
    <row r="20" spans="2:14" s="409" customFormat="1" ht="19.899999999999999" customHeight="1" x14ac:dyDescent="0.25">
      <c r="B20" s="410" t="s">
        <v>328</v>
      </c>
      <c r="C20" s="411">
        <v>1701</v>
      </c>
      <c r="D20" s="411">
        <v>31</v>
      </c>
      <c r="E20" s="405">
        <f t="shared" si="0"/>
        <v>1.8224573780129336</v>
      </c>
      <c r="F20" s="412">
        <f t="shared" si="1"/>
        <v>-1670</v>
      </c>
      <c r="H20" s="407"/>
      <c r="I20" s="407"/>
      <c r="J20" s="413"/>
      <c r="K20" s="414"/>
      <c r="L20" s="408"/>
      <c r="N20" s="408"/>
    </row>
    <row r="21" spans="2:14" s="409" customFormat="1" ht="19.899999999999999" customHeight="1" x14ac:dyDescent="0.25">
      <c r="B21" s="410" t="s">
        <v>329</v>
      </c>
      <c r="C21" s="411">
        <v>0</v>
      </c>
      <c r="D21" s="411">
        <v>0</v>
      </c>
      <c r="E21" s="405"/>
      <c r="F21" s="412">
        <f t="shared" si="1"/>
        <v>0</v>
      </c>
      <c r="H21" s="407"/>
      <c r="I21" s="407"/>
      <c r="J21" s="413"/>
      <c r="K21" s="414"/>
      <c r="L21" s="408"/>
      <c r="N21" s="408"/>
    </row>
    <row r="22" spans="2:14" s="409" customFormat="1" ht="19.899999999999999" customHeight="1" x14ac:dyDescent="0.25">
      <c r="B22" s="410" t="s">
        <v>330</v>
      </c>
      <c r="C22" s="411">
        <v>79</v>
      </c>
      <c r="D22" s="411">
        <v>30</v>
      </c>
      <c r="E22" s="405">
        <f t="shared" si="0"/>
        <v>37.974683544303801</v>
      </c>
      <c r="F22" s="412">
        <f t="shared" si="1"/>
        <v>-49</v>
      </c>
      <c r="H22" s="407"/>
      <c r="I22" s="407"/>
      <c r="J22" s="413"/>
      <c r="K22" s="414"/>
      <c r="L22" s="408"/>
      <c r="N22" s="408"/>
    </row>
    <row r="23" spans="2:14" s="409" customFormat="1" ht="19.899999999999999" customHeight="1" x14ac:dyDescent="0.25">
      <c r="B23" s="410" t="s">
        <v>331</v>
      </c>
      <c r="C23" s="411">
        <v>267</v>
      </c>
      <c r="D23" s="411">
        <v>32</v>
      </c>
      <c r="E23" s="405">
        <f t="shared" si="0"/>
        <v>11.985018726591761</v>
      </c>
      <c r="F23" s="412">
        <f t="shared" si="1"/>
        <v>-235</v>
      </c>
      <c r="H23" s="407"/>
      <c r="I23" s="407"/>
      <c r="J23" s="413"/>
      <c r="K23" s="414"/>
      <c r="L23" s="408"/>
      <c r="N23" s="408"/>
    </row>
    <row r="24" spans="2:14" s="409" customFormat="1" ht="19.899999999999999" customHeight="1" x14ac:dyDescent="0.25">
      <c r="B24" s="410" t="s">
        <v>332</v>
      </c>
      <c r="C24" s="411">
        <v>0</v>
      </c>
      <c r="D24" s="411">
        <v>7</v>
      </c>
      <c r="E24" s="405"/>
      <c r="F24" s="412">
        <f t="shared" si="1"/>
        <v>7</v>
      </c>
      <c r="H24" s="407"/>
      <c r="I24" s="407"/>
      <c r="J24" s="413"/>
      <c r="K24" s="414"/>
      <c r="L24" s="408"/>
      <c r="N24" s="408"/>
    </row>
    <row r="25" spans="2:14" s="409" customFormat="1" ht="19.899999999999999" customHeight="1" x14ac:dyDescent="0.25">
      <c r="B25" s="410" t="s">
        <v>333</v>
      </c>
      <c r="C25" s="411">
        <v>179</v>
      </c>
      <c r="D25" s="411">
        <v>192</v>
      </c>
      <c r="E25" s="405">
        <f t="shared" si="0"/>
        <v>107.26256983240224</v>
      </c>
      <c r="F25" s="412">
        <f t="shared" si="1"/>
        <v>13</v>
      </c>
      <c r="H25" s="407"/>
      <c r="I25" s="407"/>
      <c r="J25" s="413"/>
      <c r="K25" s="414"/>
      <c r="L25" s="408"/>
      <c r="N25" s="408"/>
    </row>
    <row r="26" spans="2:14" s="409" customFormat="1" ht="19.899999999999999" customHeight="1" x14ac:dyDescent="0.25">
      <c r="B26" s="410" t="s">
        <v>334</v>
      </c>
      <c r="C26" s="411">
        <v>317</v>
      </c>
      <c r="D26" s="411">
        <v>0</v>
      </c>
      <c r="E26" s="405">
        <f t="shared" si="0"/>
        <v>0</v>
      </c>
      <c r="F26" s="412">
        <f t="shared" si="1"/>
        <v>-317</v>
      </c>
      <c r="H26" s="407"/>
      <c r="I26" s="407"/>
      <c r="J26" s="413"/>
      <c r="K26" s="414"/>
      <c r="L26" s="408"/>
      <c r="N26" s="408"/>
    </row>
    <row r="27" spans="2:14" s="409" customFormat="1" ht="19.899999999999999" customHeight="1" x14ac:dyDescent="0.25">
      <c r="B27" s="410" t="s">
        <v>335</v>
      </c>
      <c r="C27" s="411">
        <v>328</v>
      </c>
      <c r="D27" s="411">
        <v>11</v>
      </c>
      <c r="E27" s="405">
        <f t="shared" si="0"/>
        <v>3.3536585365853662</v>
      </c>
      <c r="F27" s="412">
        <f t="shared" si="1"/>
        <v>-317</v>
      </c>
      <c r="H27" s="407"/>
      <c r="I27" s="407"/>
      <c r="J27" s="413"/>
      <c r="K27" s="414"/>
      <c r="L27" s="408"/>
      <c r="N27" s="408"/>
    </row>
    <row r="28" spans="2:14" s="409" customFormat="1" ht="19.899999999999999" customHeight="1" x14ac:dyDescent="0.25">
      <c r="B28" s="410" t="s">
        <v>336</v>
      </c>
      <c r="C28" s="411">
        <v>179</v>
      </c>
      <c r="D28" s="411">
        <v>0</v>
      </c>
      <c r="E28" s="405">
        <f t="shared" si="0"/>
        <v>0</v>
      </c>
      <c r="F28" s="412">
        <f t="shared" si="1"/>
        <v>-179</v>
      </c>
      <c r="H28" s="407"/>
      <c r="I28" s="407"/>
      <c r="J28" s="413"/>
      <c r="K28" s="414"/>
      <c r="L28" s="408"/>
      <c r="N28" s="408"/>
    </row>
    <row r="29" spans="2:14" s="409" customFormat="1" ht="19.899999999999999" customHeight="1" x14ac:dyDescent="0.25">
      <c r="B29" s="410" t="s">
        <v>337</v>
      </c>
      <c r="C29" s="411">
        <v>276</v>
      </c>
      <c r="D29" s="411">
        <v>24</v>
      </c>
      <c r="E29" s="405">
        <f t="shared" si="0"/>
        <v>8.695652173913043</v>
      </c>
      <c r="F29" s="412">
        <f t="shared" si="1"/>
        <v>-252</v>
      </c>
      <c r="H29" s="407"/>
      <c r="I29" s="407"/>
      <c r="J29" s="413"/>
      <c r="K29" s="414"/>
      <c r="L29" s="408"/>
      <c r="N29" s="408"/>
    </row>
    <row r="30" spans="2:14" s="409" customFormat="1" ht="19.899999999999999" customHeight="1" x14ac:dyDescent="0.25">
      <c r="B30" s="410" t="s">
        <v>338</v>
      </c>
      <c r="C30" s="411">
        <v>234</v>
      </c>
      <c r="D30" s="411">
        <v>0</v>
      </c>
      <c r="E30" s="405">
        <f t="shared" si="0"/>
        <v>0</v>
      </c>
      <c r="F30" s="412">
        <f t="shared" si="1"/>
        <v>-234</v>
      </c>
      <c r="H30" s="407"/>
      <c r="I30" s="407"/>
      <c r="J30" s="413"/>
      <c r="K30" s="414"/>
      <c r="L30" s="408"/>
      <c r="N30" s="408"/>
    </row>
    <row r="31" spans="2:14" ht="18.75" x14ac:dyDescent="0.2">
      <c r="H31" s="407"/>
      <c r="I31" s="407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zoomScaleSheetLayoutView="70" workbookViewId="0">
      <selection activeCell="C4" sqref="C4:E4"/>
    </sheetView>
  </sheetViews>
  <sheetFormatPr defaultColWidth="8.85546875" defaultRowHeight="12.75" x14ac:dyDescent="0.2"/>
  <cols>
    <col min="1" max="1" width="53.7109375" style="10" customWidth="1"/>
    <col min="2" max="2" width="11.85546875" style="67" customWidth="1"/>
    <col min="3" max="3" width="14.28515625" style="67" customWidth="1"/>
    <col min="4" max="4" width="12" style="67" customWidth="1"/>
    <col min="5" max="5" width="13.7109375" style="67" customWidth="1"/>
    <col min="6" max="6" width="12.140625" style="67" customWidth="1"/>
    <col min="7" max="7" width="13.7109375" style="67" customWidth="1"/>
    <col min="8" max="8" width="12.7109375" style="67" customWidth="1"/>
    <col min="9" max="9" width="14.7109375" style="67" customWidth="1"/>
    <col min="10" max="14" width="13.7109375" style="10" customWidth="1"/>
    <col min="15" max="244" width="8.85546875" style="10"/>
    <col min="245" max="245" width="37.140625" style="10" customWidth="1"/>
    <col min="246" max="247" width="10.7109375" style="10" customWidth="1"/>
    <col min="248" max="248" width="13" style="10" customWidth="1"/>
    <col min="249" max="250" width="10.28515625" style="10" customWidth="1"/>
    <col min="251" max="251" width="12.28515625" style="10" customWidth="1"/>
    <col min="252" max="253" width="8.85546875" style="10"/>
    <col min="254" max="254" width="7.85546875" style="10" customWidth="1"/>
    <col min="255" max="500" width="8.85546875" style="10"/>
    <col min="501" max="501" width="37.140625" style="10" customWidth="1"/>
    <col min="502" max="503" width="10.7109375" style="10" customWidth="1"/>
    <col min="504" max="504" width="13" style="10" customWidth="1"/>
    <col min="505" max="506" width="10.28515625" style="10" customWidth="1"/>
    <col min="507" max="507" width="12.28515625" style="10" customWidth="1"/>
    <col min="508" max="509" width="8.85546875" style="10"/>
    <col min="510" max="510" width="7.85546875" style="10" customWidth="1"/>
    <col min="511" max="756" width="8.85546875" style="10"/>
    <col min="757" max="757" width="37.140625" style="10" customWidth="1"/>
    <col min="758" max="759" width="10.7109375" style="10" customWidth="1"/>
    <col min="760" max="760" width="13" style="10" customWidth="1"/>
    <col min="761" max="762" width="10.28515625" style="10" customWidth="1"/>
    <col min="763" max="763" width="12.28515625" style="10" customWidth="1"/>
    <col min="764" max="765" width="8.85546875" style="10"/>
    <col min="766" max="766" width="7.85546875" style="10" customWidth="1"/>
    <col min="767" max="1012" width="8.85546875" style="10"/>
    <col min="1013" max="1013" width="37.140625" style="10" customWidth="1"/>
    <col min="1014" max="1015" width="10.7109375" style="10" customWidth="1"/>
    <col min="1016" max="1016" width="13" style="10" customWidth="1"/>
    <col min="1017" max="1018" width="10.28515625" style="10" customWidth="1"/>
    <col min="1019" max="1019" width="12.28515625" style="10" customWidth="1"/>
    <col min="1020" max="1021" width="8.85546875" style="10"/>
    <col min="1022" max="1022" width="7.85546875" style="10" customWidth="1"/>
    <col min="1023" max="1268" width="8.85546875" style="10"/>
    <col min="1269" max="1269" width="37.140625" style="10" customWidth="1"/>
    <col min="1270" max="1271" width="10.7109375" style="10" customWidth="1"/>
    <col min="1272" max="1272" width="13" style="10" customWidth="1"/>
    <col min="1273" max="1274" width="10.28515625" style="10" customWidth="1"/>
    <col min="1275" max="1275" width="12.28515625" style="10" customWidth="1"/>
    <col min="1276" max="1277" width="8.85546875" style="10"/>
    <col min="1278" max="1278" width="7.85546875" style="10" customWidth="1"/>
    <col min="1279" max="1524" width="8.85546875" style="10"/>
    <col min="1525" max="1525" width="37.140625" style="10" customWidth="1"/>
    <col min="1526" max="1527" width="10.7109375" style="10" customWidth="1"/>
    <col min="1528" max="1528" width="13" style="10" customWidth="1"/>
    <col min="1529" max="1530" width="10.28515625" style="10" customWidth="1"/>
    <col min="1531" max="1531" width="12.28515625" style="10" customWidth="1"/>
    <col min="1532" max="1533" width="8.85546875" style="10"/>
    <col min="1534" max="1534" width="7.85546875" style="10" customWidth="1"/>
    <col min="1535" max="1780" width="8.85546875" style="10"/>
    <col min="1781" max="1781" width="37.140625" style="10" customWidth="1"/>
    <col min="1782" max="1783" width="10.7109375" style="10" customWidth="1"/>
    <col min="1784" max="1784" width="13" style="10" customWidth="1"/>
    <col min="1785" max="1786" width="10.28515625" style="10" customWidth="1"/>
    <col min="1787" max="1787" width="12.28515625" style="10" customWidth="1"/>
    <col min="1788" max="1789" width="8.85546875" style="10"/>
    <col min="1790" max="1790" width="7.85546875" style="10" customWidth="1"/>
    <col min="1791" max="2036" width="8.85546875" style="10"/>
    <col min="2037" max="2037" width="37.140625" style="10" customWidth="1"/>
    <col min="2038" max="2039" width="10.7109375" style="10" customWidth="1"/>
    <col min="2040" max="2040" width="13" style="10" customWidth="1"/>
    <col min="2041" max="2042" width="10.28515625" style="10" customWidth="1"/>
    <col min="2043" max="2043" width="12.28515625" style="10" customWidth="1"/>
    <col min="2044" max="2045" width="8.85546875" style="10"/>
    <col min="2046" max="2046" width="7.85546875" style="10" customWidth="1"/>
    <col min="2047" max="2292" width="8.85546875" style="10"/>
    <col min="2293" max="2293" width="37.140625" style="10" customWidth="1"/>
    <col min="2294" max="2295" width="10.7109375" style="10" customWidth="1"/>
    <col min="2296" max="2296" width="13" style="10" customWidth="1"/>
    <col min="2297" max="2298" width="10.28515625" style="10" customWidth="1"/>
    <col min="2299" max="2299" width="12.28515625" style="10" customWidth="1"/>
    <col min="2300" max="2301" width="8.85546875" style="10"/>
    <col min="2302" max="2302" width="7.85546875" style="10" customWidth="1"/>
    <col min="2303" max="2548" width="8.85546875" style="10"/>
    <col min="2549" max="2549" width="37.140625" style="10" customWidth="1"/>
    <col min="2550" max="2551" width="10.7109375" style="10" customWidth="1"/>
    <col min="2552" max="2552" width="13" style="10" customWidth="1"/>
    <col min="2553" max="2554" width="10.28515625" style="10" customWidth="1"/>
    <col min="2555" max="2555" width="12.28515625" style="10" customWidth="1"/>
    <col min="2556" max="2557" width="8.85546875" style="10"/>
    <col min="2558" max="2558" width="7.85546875" style="10" customWidth="1"/>
    <col min="2559" max="2804" width="8.85546875" style="10"/>
    <col min="2805" max="2805" width="37.140625" style="10" customWidth="1"/>
    <col min="2806" max="2807" width="10.7109375" style="10" customWidth="1"/>
    <col min="2808" max="2808" width="13" style="10" customWidth="1"/>
    <col min="2809" max="2810" width="10.28515625" style="10" customWidth="1"/>
    <col min="2811" max="2811" width="12.28515625" style="10" customWidth="1"/>
    <col min="2812" max="2813" width="8.85546875" style="10"/>
    <col min="2814" max="2814" width="7.85546875" style="10" customWidth="1"/>
    <col min="2815" max="3060" width="8.85546875" style="10"/>
    <col min="3061" max="3061" width="37.140625" style="10" customWidth="1"/>
    <col min="3062" max="3063" width="10.7109375" style="10" customWidth="1"/>
    <col min="3064" max="3064" width="13" style="10" customWidth="1"/>
    <col min="3065" max="3066" width="10.28515625" style="10" customWidth="1"/>
    <col min="3067" max="3067" width="12.28515625" style="10" customWidth="1"/>
    <col min="3068" max="3069" width="8.85546875" style="10"/>
    <col min="3070" max="3070" width="7.85546875" style="10" customWidth="1"/>
    <col min="3071" max="3316" width="8.85546875" style="10"/>
    <col min="3317" max="3317" width="37.140625" style="10" customWidth="1"/>
    <col min="3318" max="3319" width="10.7109375" style="10" customWidth="1"/>
    <col min="3320" max="3320" width="13" style="10" customWidth="1"/>
    <col min="3321" max="3322" width="10.28515625" style="10" customWidth="1"/>
    <col min="3323" max="3323" width="12.28515625" style="10" customWidth="1"/>
    <col min="3324" max="3325" width="8.85546875" style="10"/>
    <col min="3326" max="3326" width="7.85546875" style="10" customWidth="1"/>
    <col min="3327" max="3572" width="8.85546875" style="10"/>
    <col min="3573" max="3573" width="37.140625" style="10" customWidth="1"/>
    <col min="3574" max="3575" width="10.7109375" style="10" customWidth="1"/>
    <col min="3576" max="3576" width="13" style="10" customWidth="1"/>
    <col min="3577" max="3578" width="10.28515625" style="10" customWidth="1"/>
    <col min="3579" max="3579" width="12.28515625" style="10" customWidth="1"/>
    <col min="3580" max="3581" width="8.85546875" style="10"/>
    <col min="3582" max="3582" width="7.85546875" style="10" customWidth="1"/>
    <col min="3583" max="3828" width="8.85546875" style="10"/>
    <col min="3829" max="3829" width="37.140625" style="10" customWidth="1"/>
    <col min="3830" max="3831" width="10.7109375" style="10" customWidth="1"/>
    <col min="3832" max="3832" width="13" style="10" customWidth="1"/>
    <col min="3833" max="3834" width="10.28515625" style="10" customWidth="1"/>
    <col min="3835" max="3835" width="12.28515625" style="10" customWidth="1"/>
    <col min="3836" max="3837" width="8.85546875" style="10"/>
    <col min="3838" max="3838" width="7.85546875" style="10" customWidth="1"/>
    <col min="3839" max="4084" width="8.85546875" style="10"/>
    <col min="4085" max="4085" width="37.140625" style="10" customWidth="1"/>
    <col min="4086" max="4087" width="10.7109375" style="10" customWidth="1"/>
    <col min="4088" max="4088" width="13" style="10" customWidth="1"/>
    <col min="4089" max="4090" width="10.28515625" style="10" customWidth="1"/>
    <col min="4091" max="4091" width="12.28515625" style="10" customWidth="1"/>
    <col min="4092" max="4093" width="8.85546875" style="10"/>
    <col min="4094" max="4094" width="7.85546875" style="10" customWidth="1"/>
    <col min="4095" max="4340" width="8.85546875" style="10"/>
    <col min="4341" max="4341" width="37.140625" style="10" customWidth="1"/>
    <col min="4342" max="4343" width="10.7109375" style="10" customWidth="1"/>
    <col min="4344" max="4344" width="13" style="10" customWidth="1"/>
    <col min="4345" max="4346" width="10.28515625" style="10" customWidth="1"/>
    <col min="4347" max="4347" width="12.28515625" style="10" customWidth="1"/>
    <col min="4348" max="4349" width="8.85546875" style="10"/>
    <col min="4350" max="4350" width="7.85546875" style="10" customWidth="1"/>
    <col min="4351" max="4596" width="8.85546875" style="10"/>
    <col min="4597" max="4597" width="37.140625" style="10" customWidth="1"/>
    <col min="4598" max="4599" width="10.7109375" style="10" customWidth="1"/>
    <col min="4600" max="4600" width="13" style="10" customWidth="1"/>
    <col min="4601" max="4602" width="10.28515625" style="10" customWidth="1"/>
    <col min="4603" max="4603" width="12.28515625" style="10" customWidth="1"/>
    <col min="4604" max="4605" width="8.85546875" style="10"/>
    <col min="4606" max="4606" width="7.85546875" style="10" customWidth="1"/>
    <col min="4607" max="4852" width="8.85546875" style="10"/>
    <col min="4853" max="4853" width="37.140625" style="10" customWidth="1"/>
    <col min="4854" max="4855" width="10.7109375" style="10" customWidth="1"/>
    <col min="4856" max="4856" width="13" style="10" customWidth="1"/>
    <col min="4857" max="4858" width="10.28515625" style="10" customWidth="1"/>
    <col min="4859" max="4859" width="12.28515625" style="10" customWidth="1"/>
    <col min="4860" max="4861" width="8.85546875" style="10"/>
    <col min="4862" max="4862" width="7.85546875" style="10" customWidth="1"/>
    <col min="4863" max="5108" width="8.85546875" style="10"/>
    <col min="5109" max="5109" width="37.140625" style="10" customWidth="1"/>
    <col min="5110" max="5111" width="10.7109375" style="10" customWidth="1"/>
    <col min="5112" max="5112" width="13" style="10" customWidth="1"/>
    <col min="5113" max="5114" width="10.28515625" style="10" customWidth="1"/>
    <col min="5115" max="5115" width="12.28515625" style="10" customWidth="1"/>
    <col min="5116" max="5117" width="8.85546875" style="10"/>
    <col min="5118" max="5118" width="7.85546875" style="10" customWidth="1"/>
    <col min="5119" max="5364" width="8.85546875" style="10"/>
    <col min="5365" max="5365" width="37.140625" style="10" customWidth="1"/>
    <col min="5366" max="5367" width="10.7109375" style="10" customWidth="1"/>
    <col min="5368" max="5368" width="13" style="10" customWidth="1"/>
    <col min="5369" max="5370" width="10.28515625" style="10" customWidth="1"/>
    <col min="5371" max="5371" width="12.28515625" style="10" customWidth="1"/>
    <col min="5372" max="5373" width="8.85546875" style="10"/>
    <col min="5374" max="5374" width="7.85546875" style="10" customWidth="1"/>
    <col min="5375" max="5620" width="8.85546875" style="10"/>
    <col min="5621" max="5621" width="37.140625" style="10" customWidth="1"/>
    <col min="5622" max="5623" width="10.7109375" style="10" customWidth="1"/>
    <col min="5624" max="5624" width="13" style="10" customWidth="1"/>
    <col min="5625" max="5626" width="10.28515625" style="10" customWidth="1"/>
    <col min="5627" max="5627" width="12.28515625" style="10" customWidth="1"/>
    <col min="5628" max="5629" width="8.85546875" style="10"/>
    <col min="5630" max="5630" width="7.85546875" style="10" customWidth="1"/>
    <col min="5631" max="5876" width="8.85546875" style="10"/>
    <col min="5877" max="5877" width="37.140625" style="10" customWidth="1"/>
    <col min="5878" max="5879" width="10.7109375" style="10" customWidth="1"/>
    <col min="5880" max="5880" width="13" style="10" customWidth="1"/>
    <col min="5881" max="5882" width="10.28515625" style="10" customWidth="1"/>
    <col min="5883" max="5883" width="12.28515625" style="10" customWidth="1"/>
    <col min="5884" max="5885" width="8.85546875" style="10"/>
    <col min="5886" max="5886" width="7.85546875" style="10" customWidth="1"/>
    <col min="5887" max="6132" width="8.85546875" style="10"/>
    <col min="6133" max="6133" width="37.140625" style="10" customWidth="1"/>
    <col min="6134" max="6135" width="10.7109375" style="10" customWidth="1"/>
    <col min="6136" max="6136" width="13" style="10" customWidth="1"/>
    <col min="6137" max="6138" width="10.28515625" style="10" customWidth="1"/>
    <col min="6139" max="6139" width="12.28515625" style="10" customWidth="1"/>
    <col min="6140" max="6141" width="8.85546875" style="10"/>
    <col min="6142" max="6142" width="7.85546875" style="10" customWidth="1"/>
    <col min="6143" max="6388" width="8.85546875" style="10"/>
    <col min="6389" max="6389" width="37.140625" style="10" customWidth="1"/>
    <col min="6390" max="6391" width="10.7109375" style="10" customWidth="1"/>
    <col min="6392" max="6392" width="13" style="10" customWidth="1"/>
    <col min="6393" max="6394" width="10.28515625" style="10" customWidth="1"/>
    <col min="6395" max="6395" width="12.28515625" style="10" customWidth="1"/>
    <col min="6396" max="6397" width="8.85546875" style="10"/>
    <col min="6398" max="6398" width="7.85546875" style="10" customWidth="1"/>
    <col min="6399" max="6644" width="8.85546875" style="10"/>
    <col min="6645" max="6645" width="37.140625" style="10" customWidth="1"/>
    <col min="6646" max="6647" width="10.7109375" style="10" customWidth="1"/>
    <col min="6648" max="6648" width="13" style="10" customWidth="1"/>
    <col min="6649" max="6650" width="10.28515625" style="10" customWidth="1"/>
    <col min="6651" max="6651" width="12.28515625" style="10" customWidth="1"/>
    <col min="6652" max="6653" width="8.85546875" style="10"/>
    <col min="6654" max="6654" width="7.85546875" style="10" customWidth="1"/>
    <col min="6655" max="6900" width="8.85546875" style="10"/>
    <col min="6901" max="6901" width="37.140625" style="10" customWidth="1"/>
    <col min="6902" max="6903" width="10.7109375" style="10" customWidth="1"/>
    <col min="6904" max="6904" width="13" style="10" customWidth="1"/>
    <col min="6905" max="6906" width="10.28515625" style="10" customWidth="1"/>
    <col min="6907" max="6907" width="12.28515625" style="10" customWidth="1"/>
    <col min="6908" max="6909" width="8.85546875" style="10"/>
    <col min="6910" max="6910" width="7.85546875" style="10" customWidth="1"/>
    <col min="6911" max="7156" width="8.85546875" style="10"/>
    <col min="7157" max="7157" width="37.140625" style="10" customWidth="1"/>
    <col min="7158" max="7159" width="10.7109375" style="10" customWidth="1"/>
    <col min="7160" max="7160" width="13" style="10" customWidth="1"/>
    <col min="7161" max="7162" width="10.28515625" style="10" customWidth="1"/>
    <col min="7163" max="7163" width="12.28515625" style="10" customWidth="1"/>
    <col min="7164" max="7165" width="8.85546875" style="10"/>
    <col min="7166" max="7166" width="7.85546875" style="10" customWidth="1"/>
    <col min="7167" max="7412" width="8.85546875" style="10"/>
    <col min="7413" max="7413" width="37.140625" style="10" customWidth="1"/>
    <col min="7414" max="7415" width="10.7109375" style="10" customWidth="1"/>
    <col min="7416" max="7416" width="13" style="10" customWidth="1"/>
    <col min="7417" max="7418" width="10.28515625" style="10" customWidth="1"/>
    <col min="7419" max="7419" width="12.28515625" style="10" customWidth="1"/>
    <col min="7420" max="7421" width="8.85546875" style="10"/>
    <col min="7422" max="7422" width="7.85546875" style="10" customWidth="1"/>
    <col min="7423" max="7668" width="8.85546875" style="10"/>
    <col min="7669" max="7669" width="37.140625" style="10" customWidth="1"/>
    <col min="7670" max="7671" width="10.7109375" style="10" customWidth="1"/>
    <col min="7672" max="7672" width="13" style="10" customWidth="1"/>
    <col min="7673" max="7674" width="10.28515625" style="10" customWidth="1"/>
    <col min="7675" max="7675" width="12.28515625" style="10" customWidth="1"/>
    <col min="7676" max="7677" width="8.85546875" style="10"/>
    <col min="7678" max="7678" width="7.85546875" style="10" customWidth="1"/>
    <col min="7679" max="7924" width="8.85546875" style="10"/>
    <col min="7925" max="7925" width="37.140625" style="10" customWidth="1"/>
    <col min="7926" max="7927" width="10.7109375" style="10" customWidth="1"/>
    <col min="7928" max="7928" width="13" style="10" customWidth="1"/>
    <col min="7929" max="7930" width="10.28515625" style="10" customWidth="1"/>
    <col min="7931" max="7931" width="12.28515625" style="10" customWidth="1"/>
    <col min="7932" max="7933" width="8.85546875" style="10"/>
    <col min="7934" max="7934" width="7.85546875" style="10" customWidth="1"/>
    <col min="7935" max="8180" width="8.85546875" style="10"/>
    <col min="8181" max="8181" width="37.140625" style="10" customWidth="1"/>
    <col min="8182" max="8183" width="10.7109375" style="10" customWidth="1"/>
    <col min="8184" max="8184" width="13" style="10" customWidth="1"/>
    <col min="8185" max="8186" width="10.28515625" style="10" customWidth="1"/>
    <col min="8187" max="8187" width="12.28515625" style="10" customWidth="1"/>
    <col min="8188" max="8189" width="8.85546875" style="10"/>
    <col min="8190" max="8190" width="7.85546875" style="10" customWidth="1"/>
    <col min="8191" max="8436" width="8.85546875" style="10"/>
    <col min="8437" max="8437" width="37.140625" style="10" customWidth="1"/>
    <col min="8438" max="8439" width="10.7109375" style="10" customWidth="1"/>
    <col min="8440" max="8440" width="13" style="10" customWidth="1"/>
    <col min="8441" max="8442" width="10.28515625" style="10" customWidth="1"/>
    <col min="8443" max="8443" width="12.28515625" style="10" customWidth="1"/>
    <col min="8444" max="8445" width="8.85546875" style="10"/>
    <col min="8446" max="8446" width="7.85546875" style="10" customWidth="1"/>
    <col min="8447" max="8692" width="8.85546875" style="10"/>
    <col min="8693" max="8693" width="37.140625" style="10" customWidth="1"/>
    <col min="8694" max="8695" width="10.7109375" style="10" customWidth="1"/>
    <col min="8696" max="8696" width="13" style="10" customWidth="1"/>
    <col min="8697" max="8698" width="10.28515625" style="10" customWidth="1"/>
    <col min="8699" max="8699" width="12.28515625" style="10" customWidth="1"/>
    <col min="8700" max="8701" width="8.85546875" style="10"/>
    <col min="8702" max="8702" width="7.85546875" style="10" customWidth="1"/>
    <col min="8703" max="8948" width="8.85546875" style="10"/>
    <col min="8949" max="8949" width="37.140625" style="10" customWidth="1"/>
    <col min="8950" max="8951" width="10.7109375" style="10" customWidth="1"/>
    <col min="8952" max="8952" width="13" style="10" customWidth="1"/>
    <col min="8953" max="8954" width="10.28515625" style="10" customWidth="1"/>
    <col min="8955" max="8955" width="12.28515625" style="10" customWidth="1"/>
    <col min="8956" max="8957" width="8.85546875" style="10"/>
    <col min="8958" max="8958" width="7.85546875" style="10" customWidth="1"/>
    <col min="8959" max="9204" width="8.85546875" style="10"/>
    <col min="9205" max="9205" width="37.140625" style="10" customWidth="1"/>
    <col min="9206" max="9207" width="10.7109375" style="10" customWidth="1"/>
    <col min="9208" max="9208" width="13" style="10" customWidth="1"/>
    <col min="9209" max="9210" width="10.28515625" style="10" customWidth="1"/>
    <col min="9211" max="9211" width="12.28515625" style="10" customWidth="1"/>
    <col min="9212" max="9213" width="8.85546875" style="10"/>
    <col min="9214" max="9214" width="7.85546875" style="10" customWidth="1"/>
    <col min="9215" max="9460" width="8.85546875" style="10"/>
    <col min="9461" max="9461" width="37.140625" style="10" customWidth="1"/>
    <col min="9462" max="9463" width="10.7109375" style="10" customWidth="1"/>
    <col min="9464" max="9464" width="13" style="10" customWidth="1"/>
    <col min="9465" max="9466" width="10.28515625" style="10" customWidth="1"/>
    <col min="9467" max="9467" width="12.28515625" style="10" customWidth="1"/>
    <col min="9468" max="9469" width="8.85546875" style="10"/>
    <col min="9470" max="9470" width="7.85546875" style="10" customWidth="1"/>
    <col min="9471" max="9716" width="8.85546875" style="10"/>
    <col min="9717" max="9717" width="37.140625" style="10" customWidth="1"/>
    <col min="9718" max="9719" width="10.7109375" style="10" customWidth="1"/>
    <col min="9720" max="9720" width="13" style="10" customWidth="1"/>
    <col min="9721" max="9722" width="10.28515625" style="10" customWidth="1"/>
    <col min="9723" max="9723" width="12.28515625" style="10" customWidth="1"/>
    <col min="9724" max="9725" width="8.85546875" style="10"/>
    <col min="9726" max="9726" width="7.85546875" style="10" customWidth="1"/>
    <col min="9727" max="9972" width="8.85546875" style="10"/>
    <col min="9973" max="9973" width="37.140625" style="10" customWidth="1"/>
    <col min="9974" max="9975" width="10.7109375" style="10" customWidth="1"/>
    <col min="9976" max="9976" width="13" style="10" customWidth="1"/>
    <col min="9977" max="9978" width="10.28515625" style="10" customWidth="1"/>
    <col min="9979" max="9979" width="12.28515625" style="10" customWidth="1"/>
    <col min="9980" max="9981" width="8.85546875" style="10"/>
    <col min="9982" max="9982" width="7.85546875" style="10" customWidth="1"/>
    <col min="9983" max="10228" width="8.85546875" style="10"/>
    <col min="10229" max="10229" width="37.140625" style="10" customWidth="1"/>
    <col min="10230" max="10231" width="10.7109375" style="10" customWidth="1"/>
    <col min="10232" max="10232" width="13" style="10" customWidth="1"/>
    <col min="10233" max="10234" width="10.28515625" style="10" customWidth="1"/>
    <col min="10235" max="10235" width="12.28515625" style="10" customWidth="1"/>
    <col min="10236" max="10237" width="8.85546875" style="10"/>
    <col min="10238" max="10238" width="7.85546875" style="10" customWidth="1"/>
    <col min="10239" max="10484" width="8.85546875" style="10"/>
    <col min="10485" max="10485" width="37.140625" style="10" customWidth="1"/>
    <col min="10486" max="10487" width="10.7109375" style="10" customWidth="1"/>
    <col min="10488" max="10488" width="13" style="10" customWidth="1"/>
    <col min="10489" max="10490" width="10.28515625" style="10" customWidth="1"/>
    <col min="10491" max="10491" width="12.28515625" style="10" customWidth="1"/>
    <col min="10492" max="10493" width="8.85546875" style="10"/>
    <col min="10494" max="10494" width="7.85546875" style="10" customWidth="1"/>
    <col min="10495" max="10740" width="8.85546875" style="10"/>
    <col min="10741" max="10741" width="37.140625" style="10" customWidth="1"/>
    <col min="10742" max="10743" width="10.7109375" style="10" customWidth="1"/>
    <col min="10744" max="10744" width="13" style="10" customWidth="1"/>
    <col min="10745" max="10746" width="10.28515625" style="10" customWidth="1"/>
    <col min="10747" max="10747" width="12.28515625" style="10" customWidth="1"/>
    <col min="10748" max="10749" width="8.85546875" style="10"/>
    <col min="10750" max="10750" width="7.85546875" style="10" customWidth="1"/>
    <col min="10751" max="10996" width="8.85546875" style="10"/>
    <col min="10997" max="10997" width="37.140625" style="10" customWidth="1"/>
    <col min="10998" max="10999" width="10.7109375" style="10" customWidth="1"/>
    <col min="11000" max="11000" width="13" style="10" customWidth="1"/>
    <col min="11001" max="11002" width="10.28515625" style="10" customWidth="1"/>
    <col min="11003" max="11003" width="12.28515625" style="10" customWidth="1"/>
    <col min="11004" max="11005" width="8.85546875" style="10"/>
    <col min="11006" max="11006" width="7.85546875" style="10" customWidth="1"/>
    <col min="11007" max="11252" width="8.85546875" style="10"/>
    <col min="11253" max="11253" width="37.140625" style="10" customWidth="1"/>
    <col min="11254" max="11255" width="10.7109375" style="10" customWidth="1"/>
    <col min="11256" max="11256" width="13" style="10" customWidth="1"/>
    <col min="11257" max="11258" width="10.28515625" style="10" customWidth="1"/>
    <col min="11259" max="11259" width="12.28515625" style="10" customWidth="1"/>
    <col min="11260" max="11261" width="8.85546875" style="10"/>
    <col min="11262" max="11262" width="7.85546875" style="10" customWidth="1"/>
    <col min="11263" max="11508" width="8.85546875" style="10"/>
    <col min="11509" max="11509" width="37.140625" style="10" customWidth="1"/>
    <col min="11510" max="11511" width="10.7109375" style="10" customWidth="1"/>
    <col min="11512" max="11512" width="13" style="10" customWidth="1"/>
    <col min="11513" max="11514" width="10.28515625" style="10" customWidth="1"/>
    <col min="11515" max="11515" width="12.28515625" style="10" customWidth="1"/>
    <col min="11516" max="11517" width="8.85546875" style="10"/>
    <col min="11518" max="11518" width="7.85546875" style="10" customWidth="1"/>
    <col min="11519" max="11764" width="8.85546875" style="10"/>
    <col min="11765" max="11765" width="37.140625" style="10" customWidth="1"/>
    <col min="11766" max="11767" width="10.7109375" style="10" customWidth="1"/>
    <col min="11768" max="11768" width="13" style="10" customWidth="1"/>
    <col min="11769" max="11770" width="10.28515625" style="10" customWidth="1"/>
    <col min="11771" max="11771" width="12.28515625" style="10" customWidth="1"/>
    <col min="11772" max="11773" width="8.85546875" style="10"/>
    <col min="11774" max="11774" width="7.85546875" style="10" customWidth="1"/>
    <col min="11775" max="12020" width="8.85546875" style="10"/>
    <col min="12021" max="12021" width="37.140625" style="10" customWidth="1"/>
    <col min="12022" max="12023" width="10.7109375" style="10" customWidth="1"/>
    <col min="12024" max="12024" width="13" style="10" customWidth="1"/>
    <col min="12025" max="12026" width="10.28515625" style="10" customWidth="1"/>
    <col min="12027" max="12027" width="12.28515625" style="10" customWidth="1"/>
    <col min="12028" max="12029" width="8.85546875" style="10"/>
    <col min="12030" max="12030" width="7.85546875" style="10" customWidth="1"/>
    <col min="12031" max="12276" width="8.85546875" style="10"/>
    <col min="12277" max="12277" width="37.140625" style="10" customWidth="1"/>
    <col min="12278" max="12279" width="10.7109375" style="10" customWidth="1"/>
    <col min="12280" max="12280" width="13" style="10" customWidth="1"/>
    <col min="12281" max="12282" width="10.28515625" style="10" customWidth="1"/>
    <col min="12283" max="12283" width="12.28515625" style="10" customWidth="1"/>
    <col min="12284" max="12285" width="8.85546875" style="10"/>
    <col min="12286" max="12286" width="7.85546875" style="10" customWidth="1"/>
    <col min="12287" max="12532" width="8.85546875" style="10"/>
    <col min="12533" max="12533" width="37.140625" style="10" customWidth="1"/>
    <col min="12534" max="12535" width="10.7109375" style="10" customWidth="1"/>
    <col min="12536" max="12536" width="13" style="10" customWidth="1"/>
    <col min="12537" max="12538" width="10.28515625" style="10" customWidth="1"/>
    <col min="12539" max="12539" width="12.28515625" style="10" customWidth="1"/>
    <col min="12540" max="12541" width="8.85546875" style="10"/>
    <col min="12542" max="12542" width="7.85546875" style="10" customWidth="1"/>
    <col min="12543" max="12788" width="8.85546875" style="10"/>
    <col min="12789" max="12789" width="37.140625" style="10" customWidth="1"/>
    <col min="12790" max="12791" width="10.7109375" style="10" customWidth="1"/>
    <col min="12792" max="12792" width="13" style="10" customWidth="1"/>
    <col min="12793" max="12794" width="10.28515625" style="10" customWidth="1"/>
    <col min="12795" max="12795" width="12.28515625" style="10" customWidth="1"/>
    <col min="12796" max="12797" width="8.85546875" style="10"/>
    <col min="12798" max="12798" width="7.85546875" style="10" customWidth="1"/>
    <col min="12799" max="13044" width="8.85546875" style="10"/>
    <col min="13045" max="13045" width="37.140625" style="10" customWidth="1"/>
    <col min="13046" max="13047" width="10.7109375" style="10" customWidth="1"/>
    <col min="13048" max="13048" width="13" style="10" customWidth="1"/>
    <col min="13049" max="13050" width="10.28515625" style="10" customWidth="1"/>
    <col min="13051" max="13051" width="12.28515625" style="10" customWidth="1"/>
    <col min="13052" max="13053" width="8.85546875" style="10"/>
    <col min="13054" max="13054" width="7.85546875" style="10" customWidth="1"/>
    <col min="13055" max="13300" width="8.85546875" style="10"/>
    <col min="13301" max="13301" width="37.140625" style="10" customWidth="1"/>
    <col min="13302" max="13303" width="10.7109375" style="10" customWidth="1"/>
    <col min="13304" max="13304" width="13" style="10" customWidth="1"/>
    <col min="13305" max="13306" width="10.28515625" style="10" customWidth="1"/>
    <col min="13307" max="13307" width="12.28515625" style="10" customWidth="1"/>
    <col min="13308" max="13309" width="8.85546875" style="10"/>
    <col min="13310" max="13310" width="7.85546875" style="10" customWidth="1"/>
    <col min="13311" max="13556" width="8.85546875" style="10"/>
    <col min="13557" max="13557" width="37.140625" style="10" customWidth="1"/>
    <col min="13558" max="13559" width="10.7109375" style="10" customWidth="1"/>
    <col min="13560" max="13560" width="13" style="10" customWidth="1"/>
    <col min="13561" max="13562" width="10.28515625" style="10" customWidth="1"/>
    <col min="13563" max="13563" width="12.28515625" style="10" customWidth="1"/>
    <col min="13564" max="13565" width="8.85546875" style="10"/>
    <col min="13566" max="13566" width="7.85546875" style="10" customWidth="1"/>
    <col min="13567" max="13812" width="8.85546875" style="10"/>
    <col min="13813" max="13813" width="37.140625" style="10" customWidth="1"/>
    <col min="13814" max="13815" width="10.7109375" style="10" customWidth="1"/>
    <col min="13816" max="13816" width="13" style="10" customWidth="1"/>
    <col min="13817" max="13818" width="10.28515625" style="10" customWidth="1"/>
    <col min="13819" max="13819" width="12.28515625" style="10" customWidth="1"/>
    <col min="13820" max="13821" width="8.85546875" style="10"/>
    <col min="13822" max="13822" width="7.85546875" style="10" customWidth="1"/>
    <col min="13823" max="14068" width="8.85546875" style="10"/>
    <col min="14069" max="14069" width="37.140625" style="10" customWidth="1"/>
    <col min="14070" max="14071" width="10.7109375" style="10" customWidth="1"/>
    <col min="14072" max="14072" width="13" style="10" customWidth="1"/>
    <col min="14073" max="14074" width="10.28515625" style="10" customWidth="1"/>
    <col min="14075" max="14075" width="12.28515625" style="10" customWidth="1"/>
    <col min="14076" max="14077" width="8.85546875" style="10"/>
    <col min="14078" max="14078" width="7.85546875" style="10" customWidth="1"/>
    <col min="14079" max="14324" width="8.85546875" style="10"/>
    <col min="14325" max="14325" width="37.140625" style="10" customWidth="1"/>
    <col min="14326" max="14327" width="10.7109375" style="10" customWidth="1"/>
    <col min="14328" max="14328" width="13" style="10" customWidth="1"/>
    <col min="14329" max="14330" width="10.28515625" style="10" customWidth="1"/>
    <col min="14331" max="14331" width="12.28515625" style="10" customWidth="1"/>
    <col min="14332" max="14333" width="8.85546875" style="10"/>
    <col min="14334" max="14334" width="7.85546875" style="10" customWidth="1"/>
    <col min="14335" max="14580" width="8.85546875" style="10"/>
    <col min="14581" max="14581" width="37.140625" style="10" customWidth="1"/>
    <col min="14582" max="14583" width="10.7109375" style="10" customWidth="1"/>
    <col min="14584" max="14584" width="13" style="10" customWidth="1"/>
    <col min="14585" max="14586" width="10.28515625" style="10" customWidth="1"/>
    <col min="14587" max="14587" width="12.28515625" style="10" customWidth="1"/>
    <col min="14588" max="14589" width="8.85546875" style="10"/>
    <col min="14590" max="14590" width="7.85546875" style="10" customWidth="1"/>
    <col min="14591" max="14836" width="8.85546875" style="10"/>
    <col min="14837" max="14837" width="37.140625" style="10" customWidth="1"/>
    <col min="14838" max="14839" width="10.7109375" style="10" customWidth="1"/>
    <col min="14840" max="14840" width="13" style="10" customWidth="1"/>
    <col min="14841" max="14842" width="10.28515625" style="10" customWidth="1"/>
    <col min="14843" max="14843" width="12.28515625" style="10" customWidth="1"/>
    <col min="14844" max="14845" width="8.85546875" style="10"/>
    <col min="14846" max="14846" width="7.85546875" style="10" customWidth="1"/>
    <col min="14847" max="15092" width="8.85546875" style="10"/>
    <col min="15093" max="15093" width="37.140625" style="10" customWidth="1"/>
    <col min="15094" max="15095" width="10.7109375" style="10" customWidth="1"/>
    <col min="15096" max="15096" width="13" style="10" customWidth="1"/>
    <col min="15097" max="15098" width="10.28515625" style="10" customWidth="1"/>
    <col min="15099" max="15099" width="12.28515625" style="10" customWidth="1"/>
    <col min="15100" max="15101" width="8.85546875" style="10"/>
    <col min="15102" max="15102" width="7.85546875" style="10" customWidth="1"/>
    <col min="15103" max="15348" width="8.85546875" style="10"/>
    <col min="15349" max="15349" width="37.140625" style="10" customWidth="1"/>
    <col min="15350" max="15351" width="10.7109375" style="10" customWidth="1"/>
    <col min="15352" max="15352" width="13" style="10" customWidth="1"/>
    <col min="15353" max="15354" width="10.28515625" style="10" customWidth="1"/>
    <col min="15355" max="15355" width="12.28515625" style="10" customWidth="1"/>
    <col min="15356" max="15357" width="8.85546875" style="10"/>
    <col min="15358" max="15358" width="7.85546875" style="10" customWidth="1"/>
    <col min="15359" max="15604" width="8.85546875" style="10"/>
    <col min="15605" max="15605" width="37.140625" style="10" customWidth="1"/>
    <col min="15606" max="15607" width="10.7109375" style="10" customWidth="1"/>
    <col min="15608" max="15608" width="13" style="10" customWidth="1"/>
    <col min="15609" max="15610" width="10.28515625" style="10" customWidth="1"/>
    <col min="15611" max="15611" width="12.28515625" style="10" customWidth="1"/>
    <col min="15612" max="15613" width="8.85546875" style="10"/>
    <col min="15614" max="15614" width="7.85546875" style="10" customWidth="1"/>
    <col min="15615" max="15860" width="8.85546875" style="10"/>
    <col min="15861" max="15861" width="37.140625" style="10" customWidth="1"/>
    <col min="15862" max="15863" width="10.7109375" style="10" customWidth="1"/>
    <col min="15864" max="15864" width="13" style="10" customWidth="1"/>
    <col min="15865" max="15866" width="10.28515625" style="10" customWidth="1"/>
    <col min="15867" max="15867" width="12.28515625" style="10" customWidth="1"/>
    <col min="15868" max="15869" width="8.85546875" style="10"/>
    <col min="15870" max="15870" width="7.85546875" style="10" customWidth="1"/>
    <col min="15871" max="16116" width="8.85546875" style="10"/>
    <col min="16117" max="16117" width="37.140625" style="10" customWidth="1"/>
    <col min="16118" max="16119" width="10.7109375" style="10" customWidth="1"/>
    <col min="16120" max="16120" width="13" style="10" customWidth="1"/>
    <col min="16121" max="16122" width="10.28515625" style="10" customWidth="1"/>
    <col min="16123" max="16123" width="12.28515625" style="10" customWidth="1"/>
    <col min="16124" max="16125" width="8.85546875" style="10"/>
    <col min="16126" max="16126" width="7.85546875" style="10" customWidth="1"/>
    <col min="16127" max="16384" width="8.85546875" style="10"/>
  </cols>
  <sheetData>
    <row r="1" spans="1:9" s="2" customFormat="1" ht="22.5" x14ac:dyDescent="0.3">
      <c r="A1" s="235" t="s">
        <v>401</v>
      </c>
      <c r="B1" s="235"/>
      <c r="C1" s="235"/>
      <c r="D1" s="235"/>
      <c r="E1" s="235"/>
      <c r="F1" s="235"/>
      <c r="G1" s="235"/>
      <c r="H1" s="235"/>
      <c r="I1" s="235"/>
    </row>
    <row r="2" spans="1:9" s="2" customFormat="1" ht="19.5" customHeight="1" x14ac:dyDescent="0.3">
      <c r="A2" s="234" t="s">
        <v>72</v>
      </c>
      <c r="B2" s="234"/>
      <c r="C2" s="234"/>
      <c r="D2" s="234"/>
      <c r="E2" s="234"/>
      <c r="F2" s="234"/>
      <c r="G2" s="234"/>
      <c r="H2" s="234"/>
      <c r="I2" s="234"/>
    </row>
    <row r="3" spans="1:9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1" t="s">
        <v>162</v>
      </c>
    </row>
    <row r="4" spans="1:9" s="4" customFormat="1" ht="34.5" customHeight="1" x14ac:dyDescent="0.2">
      <c r="A4" s="236"/>
      <c r="B4" s="237" t="s">
        <v>521</v>
      </c>
      <c r="C4" s="238"/>
      <c r="D4" s="238"/>
      <c r="E4" s="239"/>
      <c r="F4" s="240" t="s">
        <v>522</v>
      </c>
      <c r="G4" s="241"/>
      <c r="H4" s="241"/>
      <c r="I4" s="242"/>
    </row>
    <row r="5" spans="1:9" s="4" customFormat="1" ht="69.75" customHeight="1" x14ac:dyDescent="0.2">
      <c r="A5" s="236"/>
      <c r="B5" s="92" t="s">
        <v>274</v>
      </c>
      <c r="C5" s="92" t="s">
        <v>275</v>
      </c>
      <c r="D5" s="92" t="s">
        <v>276</v>
      </c>
      <c r="E5" s="92" t="s">
        <v>275</v>
      </c>
      <c r="F5" s="92" t="s">
        <v>274</v>
      </c>
      <c r="G5" s="92" t="s">
        <v>275</v>
      </c>
      <c r="H5" s="92" t="s">
        <v>276</v>
      </c>
      <c r="I5" s="92" t="s">
        <v>275</v>
      </c>
    </row>
    <row r="6" spans="1:9" s="5" customFormat="1" ht="24.6" customHeight="1" x14ac:dyDescent="0.25">
      <c r="A6" s="93" t="s">
        <v>339</v>
      </c>
      <c r="B6" s="94">
        <v>10571</v>
      </c>
      <c r="C6" s="95">
        <f>B6/'[10]9'!C5*100</f>
        <v>60.367768831020499</v>
      </c>
      <c r="D6" s="94">
        <v>6940</v>
      </c>
      <c r="E6" s="180">
        <f>D6/'[10]9'!C5*100</f>
        <v>39.632231168979501</v>
      </c>
      <c r="F6" s="94">
        <v>4279</v>
      </c>
      <c r="G6" s="95">
        <f>F6/'[10]9'!F5*100</f>
        <v>60.480565371024731</v>
      </c>
      <c r="H6" s="94">
        <v>2796</v>
      </c>
      <c r="I6" s="180">
        <f>H6/'[10]9'!F5*100</f>
        <v>39.519434628975262</v>
      </c>
    </row>
    <row r="7" spans="1:9" s="5" customFormat="1" ht="24" customHeight="1" x14ac:dyDescent="0.25">
      <c r="A7" s="96" t="s">
        <v>73</v>
      </c>
      <c r="B7" s="94">
        <v>9333</v>
      </c>
      <c r="C7" s="95">
        <f>B7/'[10]9'!C6*100</f>
        <v>59.980719794344473</v>
      </c>
      <c r="D7" s="94">
        <v>6227</v>
      </c>
      <c r="E7" s="180">
        <f>D7/'[10]9'!C6*100</f>
        <v>40.019280205655527</v>
      </c>
      <c r="F7" s="94">
        <v>3953</v>
      </c>
      <c r="G7" s="95">
        <f>F7/'[10]9'!F6*100</f>
        <v>60.103390603618664</v>
      </c>
      <c r="H7" s="94">
        <v>2624</v>
      </c>
      <c r="I7" s="180">
        <f>H7/'[10]9'!F6*100</f>
        <v>39.896609396381329</v>
      </c>
    </row>
    <row r="8" spans="1:9" s="5" customFormat="1" ht="15.75" x14ac:dyDescent="0.25">
      <c r="A8" s="206" t="s">
        <v>11</v>
      </c>
      <c r="B8" s="207"/>
      <c r="C8" s="208"/>
      <c r="D8" s="207"/>
      <c r="E8" s="180"/>
      <c r="F8" s="209"/>
      <c r="G8" s="95"/>
      <c r="H8" s="94"/>
      <c r="I8" s="180"/>
    </row>
    <row r="9" spans="1:9" ht="15.75" x14ac:dyDescent="0.2">
      <c r="A9" s="6" t="s">
        <v>12</v>
      </c>
      <c r="B9" s="7">
        <v>522</v>
      </c>
      <c r="C9" s="182">
        <f>B9/'[10]9'!C8*100</f>
        <v>37.153024911032027</v>
      </c>
      <c r="D9" s="8">
        <v>883</v>
      </c>
      <c r="E9" s="182">
        <f>D9/'[10]9'!C8*100</f>
        <v>62.846975088967973</v>
      </c>
      <c r="F9" s="7">
        <v>213</v>
      </c>
      <c r="G9" s="182">
        <f>F9/'[10]9'!F8*100</f>
        <v>38.447653429602887</v>
      </c>
      <c r="H9" s="8">
        <v>341</v>
      </c>
      <c r="I9" s="182">
        <f>H9/'[10]9'!F8*100</f>
        <v>61.552346570397113</v>
      </c>
    </row>
    <row r="10" spans="1:9" ht="15.75" x14ac:dyDescent="0.2">
      <c r="A10" s="6" t="s">
        <v>13</v>
      </c>
      <c r="B10" s="7">
        <v>168</v>
      </c>
      <c r="C10" s="182">
        <f>B10/'[10]9'!C9*100</f>
        <v>34.355828220858896</v>
      </c>
      <c r="D10" s="8">
        <v>321</v>
      </c>
      <c r="E10" s="182">
        <f>D10/'[10]9'!C9*100</f>
        <v>65.644171779141104</v>
      </c>
      <c r="F10" s="7">
        <v>70</v>
      </c>
      <c r="G10" s="182">
        <f>F10/'[10]9'!F9*100</f>
        <v>35.897435897435898</v>
      </c>
      <c r="H10" s="8">
        <v>125</v>
      </c>
      <c r="I10" s="182">
        <f>H10/'[10]9'!F9*100</f>
        <v>64.102564102564102</v>
      </c>
    </row>
    <row r="11" spans="1:9" s="13" customFormat="1" ht="15.75" x14ac:dyDescent="0.25">
      <c r="A11" s="6" t="s">
        <v>14</v>
      </c>
      <c r="B11" s="7">
        <v>1352</v>
      </c>
      <c r="C11" s="182">
        <f>B11/'[10]9'!C10*100</f>
        <v>49.038810301051868</v>
      </c>
      <c r="D11" s="8">
        <v>1405</v>
      </c>
      <c r="E11" s="182">
        <f>D11/'[10]9'!C10*100</f>
        <v>50.961189698948125</v>
      </c>
      <c r="F11" s="7">
        <v>622</v>
      </c>
      <c r="G11" s="182">
        <f>F11/'[10]9'!F10*100</f>
        <v>49.053627760252368</v>
      </c>
      <c r="H11" s="8">
        <v>646</v>
      </c>
      <c r="I11" s="182">
        <f>H11/'[10]9'!F10*100</f>
        <v>50.946372239747639</v>
      </c>
    </row>
    <row r="12" spans="1:9" ht="31.5" x14ac:dyDescent="0.2">
      <c r="A12" s="6" t="s">
        <v>15</v>
      </c>
      <c r="B12" s="7">
        <v>725</v>
      </c>
      <c r="C12" s="182">
        <f>B12/'[10]9'!C11*100</f>
        <v>79.845814977973575</v>
      </c>
      <c r="D12" s="8">
        <v>183</v>
      </c>
      <c r="E12" s="182">
        <f>D12/'[10]9'!C11*100</f>
        <v>20.154185022026432</v>
      </c>
      <c r="F12" s="7">
        <v>511</v>
      </c>
      <c r="G12" s="182">
        <f>F12/'[10]9'!F11*100</f>
        <v>85.308848080133558</v>
      </c>
      <c r="H12" s="8">
        <v>88</v>
      </c>
      <c r="I12" s="182">
        <f>H12/'[10]9'!F11*100</f>
        <v>14.691151919866444</v>
      </c>
    </row>
    <row r="13" spans="1:9" ht="26.25" customHeight="1" x14ac:dyDescent="0.2">
      <c r="A13" s="6" t="s">
        <v>16</v>
      </c>
      <c r="B13" s="7">
        <v>117</v>
      </c>
      <c r="C13" s="182">
        <f>B13/'[10]9'!C12*100</f>
        <v>51.315789473684212</v>
      </c>
      <c r="D13" s="8">
        <v>111</v>
      </c>
      <c r="E13" s="182">
        <f>D13/'[10]9'!C12*100</f>
        <v>48.684210526315788</v>
      </c>
      <c r="F13" s="7">
        <v>39</v>
      </c>
      <c r="G13" s="182">
        <f>F13/'[10]9'!F12*100</f>
        <v>53.424657534246577</v>
      </c>
      <c r="H13" s="8">
        <v>34</v>
      </c>
      <c r="I13" s="182">
        <f>H13/'[10]9'!F12*100</f>
        <v>46.575342465753423</v>
      </c>
    </row>
    <row r="14" spans="1:9" ht="15.75" x14ac:dyDescent="0.2">
      <c r="A14" s="6" t="s">
        <v>17</v>
      </c>
      <c r="B14" s="7">
        <v>124</v>
      </c>
      <c r="C14" s="182">
        <f>B14/'[10]9'!C13*100</f>
        <v>18.424962852897476</v>
      </c>
      <c r="D14" s="8">
        <v>549</v>
      </c>
      <c r="E14" s="182">
        <f>D14/'[10]9'!C13*100</f>
        <v>81.57503714710252</v>
      </c>
      <c r="F14" s="7">
        <v>49</v>
      </c>
      <c r="G14" s="182">
        <f>F14/'[10]9'!F13*100</f>
        <v>14.714714714714713</v>
      </c>
      <c r="H14" s="8">
        <v>284</v>
      </c>
      <c r="I14" s="182">
        <f>H14/'[10]9'!F13*100</f>
        <v>85.285285285285283</v>
      </c>
    </row>
    <row r="15" spans="1:9" ht="31.5" x14ac:dyDescent="0.2">
      <c r="A15" s="6" t="s">
        <v>18</v>
      </c>
      <c r="B15" s="7">
        <v>2078</v>
      </c>
      <c r="C15" s="182">
        <f>B15/'[10]9'!C14*100</f>
        <v>76.145108098204474</v>
      </c>
      <c r="D15" s="8">
        <v>651</v>
      </c>
      <c r="E15" s="182">
        <f>D15/'[10]9'!C14*100</f>
        <v>23.854891901795529</v>
      </c>
      <c r="F15" s="7">
        <v>923</v>
      </c>
      <c r="G15" s="182">
        <f>F15/'[10]9'!F14*100</f>
        <v>76.344086021505376</v>
      </c>
      <c r="H15" s="8">
        <v>286</v>
      </c>
      <c r="I15" s="182">
        <f>H15/'[10]9'!F14*100</f>
        <v>23.655913978494624</v>
      </c>
    </row>
    <row r="16" spans="1:9" ht="31.5" x14ac:dyDescent="0.2">
      <c r="A16" s="6" t="s">
        <v>19</v>
      </c>
      <c r="B16" s="7">
        <v>442</v>
      </c>
      <c r="C16" s="182">
        <f>B16/'[10]9'!C15*100</f>
        <v>52.369668246445499</v>
      </c>
      <c r="D16" s="8">
        <v>402</v>
      </c>
      <c r="E16" s="182">
        <f>D16/'[10]9'!C15*100</f>
        <v>47.630331753554501</v>
      </c>
      <c r="F16" s="7">
        <v>169</v>
      </c>
      <c r="G16" s="182">
        <f>F16/'[10]9'!F15*100</f>
        <v>48.985507246376812</v>
      </c>
      <c r="H16" s="8">
        <v>176</v>
      </c>
      <c r="I16" s="182">
        <f>H16/'[10]9'!F15*100</f>
        <v>51.014492753623188</v>
      </c>
    </row>
    <row r="17" spans="1:9" ht="18.75" customHeight="1" x14ac:dyDescent="0.2">
      <c r="A17" s="6" t="s">
        <v>20</v>
      </c>
      <c r="B17" s="7">
        <v>364</v>
      </c>
      <c r="C17" s="182">
        <f>B17/'[10]9'!C16*100</f>
        <v>86.666666666666671</v>
      </c>
      <c r="D17" s="8">
        <v>56</v>
      </c>
      <c r="E17" s="182">
        <f>D17/'[10]9'!C16*100</f>
        <v>13.333333333333334</v>
      </c>
      <c r="F17" s="7">
        <v>164</v>
      </c>
      <c r="G17" s="182">
        <f>F17/'[10]9'!F16*100</f>
        <v>92.655367231638422</v>
      </c>
      <c r="H17" s="8">
        <v>13</v>
      </c>
      <c r="I17" s="182">
        <f>H17/'[10]9'!F16*100</f>
        <v>7.3446327683615822</v>
      </c>
    </row>
    <row r="18" spans="1:9" ht="15.75" x14ac:dyDescent="0.2">
      <c r="A18" s="6" t="s">
        <v>21</v>
      </c>
      <c r="B18" s="7">
        <v>119</v>
      </c>
      <c r="C18" s="182">
        <f>B18/'[10]9'!C17*100</f>
        <v>62.962962962962962</v>
      </c>
      <c r="D18" s="8">
        <v>70</v>
      </c>
      <c r="E18" s="182">
        <f>D18/'[10]9'!C17*100</f>
        <v>37.037037037037038</v>
      </c>
      <c r="F18" s="7">
        <v>48</v>
      </c>
      <c r="G18" s="182">
        <f>F18/'[10]9'!F17*100</f>
        <v>57.142857142857139</v>
      </c>
      <c r="H18" s="8">
        <v>36</v>
      </c>
      <c r="I18" s="182">
        <f>H18/'[10]9'!F17*100</f>
        <v>42.857142857142854</v>
      </c>
    </row>
    <row r="19" spans="1:9" ht="15.75" x14ac:dyDescent="0.2">
      <c r="A19" s="6" t="s">
        <v>22</v>
      </c>
      <c r="B19" s="7">
        <v>286</v>
      </c>
      <c r="C19" s="182">
        <f>B19/'[10]9'!C18*100</f>
        <v>83.870967741935488</v>
      </c>
      <c r="D19" s="8">
        <v>55</v>
      </c>
      <c r="E19" s="182">
        <f>D19/'[10]9'!C18*100</f>
        <v>16.129032258064516</v>
      </c>
      <c r="F19" s="7">
        <v>95</v>
      </c>
      <c r="G19" s="182">
        <f>F19/'[10]9'!F18*100</f>
        <v>79.831932773109244</v>
      </c>
      <c r="H19" s="8">
        <v>24</v>
      </c>
      <c r="I19" s="182">
        <f>H19/'[10]9'!F18*100</f>
        <v>20.168067226890756</v>
      </c>
    </row>
    <row r="20" spans="1:9" ht="15.75" x14ac:dyDescent="0.2">
      <c r="A20" s="6" t="s">
        <v>23</v>
      </c>
      <c r="B20" s="7">
        <v>83</v>
      </c>
      <c r="C20" s="182">
        <f>B20/'[10]9'!C19*100</f>
        <v>70.33898305084746</v>
      </c>
      <c r="D20" s="8">
        <v>35</v>
      </c>
      <c r="E20" s="182">
        <f>D20/'[10]9'!C19*100</f>
        <v>29.66101694915254</v>
      </c>
      <c r="F20" s="7">
        <v>36</v>
      </c>
      <c r="G20" s="182">
        <f>F20/'[10]9'!F19*100</f>
        <v>72</v>
      </c>
      <c r="H20" s="8">
        <v>14</v>
      </c>
      <c r="I20" s="182">
        <f>H20/'[10]9'!F19*100</f>
        <v>28.000000000000004</v>
      </c>
    </row>
    <row r="21" spans="1:9" ht="15.75" x14ac:dyDescent="0.2">
      <c r="A21" s="6" t="s">
        <v>24</v>
      </c>
      <c r="B21" s="7">
        <v>268</v>
      </c>
      <c r="C21" s="182">
        <f>B21/'[10]9'!C20*100</f>
        <v>73.224043715847003</v>
      </c>
      <c r="D21" s="8">
        <v>98</v>
      </c>
      <c r="E21" s="182">
        <f>D21/'[10]9'!C20*100</f>
        <v>26.775956284153008</v>
      </c>
      <c r="F21" s="7">
        <v>72</v>
      </c>
      <c r="G21" s="182">
        <f>F21/'[10]9'!F20*100</f>
        <v>62.068965517241381</v>
      </c>
      <c r="H21" s="8">
        <v>44</v>
      </c>
      <c r="I21" s="182">
        <f>H21/'[10]9'!F20*100</f>
        <v>37.931034482758619</v>
      </c>
    </row>
    <row r="22" spans="1:9" ht="31.5" x14ac:dyDescent="0.2">
      <c r="A22" s="6" t="s">
        <v>25</v>
      </c>
      <c r="B22" s="7">
        <v>207</v>
      </c>
      <c r="C22" s="182">
        <f>B22/'[10]9'!C21*100</f>
        <v>48.477751756440277</v>
      </c>
      <c r="D22" s="8">
        <v>220</v>
      </c>
      <c r="E22" s="182">
        <f>D22/'[10]9'!C21*100</f>
        <v>51.522248243559723</v>
      </c>
      <c r="F22" s="7">
        <v>70</v>
      </c>
      <c r="G22" s="182">
        <f>F22/'[10]9'!F21*100</f>
        <v>44.025157232704402</v>
      </c>
      <c r="H22" s="8">
        <v>89</v>
      </c>
      <c r="I22" s="182">
        <f>H22/'[10]9'!F21*100</f>
        <v>55.974842767295598</v>
      </c>
    </row>
    <row r="23" spans="1:9" ht="31.5" x14ac:dyDescent="0.2">
      <c r="A23" s="6" t="s">
        <v>26</v>
      </c>
      <c r="B23" s="7">
        <v>1453</v>
      </c>
      <c r="C23" s="182">
        <f>B23/'[10]9'!C22*100</f>
        <v>60.541666666666671</v>
      </c>
      <c r="D23" s="8">
        <v>947</v>
      </c>
      <c r="E23" s="182">
        <f>D23/'[10]9'!C22*100</f>
        <v>39.458333333333336</v>
      </c>
      <c r="F23" s="7">
        <v>527</v>
      </c>
      <c r="G23" s="182">
        <f>F23/'[10]9'!F22*100</f>
        <v>62.14622641509434</v>
      </c>
      <c r="H23" s="8">
        <v>321</v>
      </c>
      <c r="I23" s="182">
        <f>H23/'[10]9'!F22*100</f>
        <v>37.85377358490566</v>
      </c>
    </row>
    <row r="24" spans="1:9" ht="15.75" x14ac:dyDescent="0.2">
      <c r="A24" s="6" t="s">
        <v>27</v>
      </c>
      <c r="B24" s="7">
        <v>279</v>
      </c>
      <c r="C24" s="182">
        <f>B24/'[10]9'!C23*100</f>
        <v>82.30088495575221</v>
      </c>
      <c r="D24" s="8">
        <v>60</v>
      </c>
      <c r="E24" s="182">
        <f>D24/'[10]9'!C23*100</f>
        <v>17.699115044247787</v>
      </c>
      <c r="F24" s="7">
        <v>77</v>
      </c>
      <c r="G24" s="182">
        <f>F24/'[10]9'!F23*100</f>
        <v>78.571428571428569</v>
      </c>
      <c r="H24" s="8">
        <v>21</v>
      </c>
      <c r="I24" s="182">
        <f>H24/'[10]9'!F23*100</f>
        <v>21.428571428571427</v>
      </c>
    </row>
    <row r="25" spans="1:9" ht="19.5" customHeight="1" x14ac:dyDescent="0.2">
      <c r="A25" s="6" t="s">
        <v>28</v>
      </c>
      <c r="B25" s="7">
        <v>562</v>
      </c>
      <c r="C25" s="182">
        <f>B25/'[10]9'!C24*100</f>
        <v>83.880597014925371</v>
      </c>
      <c r="D25" s="8">
        <v>108</v>
      </c>
      <c r="E25" s="182">
        <f>D25/'[10]9'!C24*100</f>
        <v>16.119402985074625</v>
      </c>
      <c r="F25" s="7">
        <v>198</v>
      </c>
      <c r="G25" s="182">
        <f>F25/'[10]9'!F24*100</f>
        <v>81.147540983606561</v>
      </c>
      <c r="H25" s="8">
        <v>46</v>
      </c>
      <c r="I25" s="182">
        <f>H25/'[10]9'!F24*100</f>
        <v>18.852459016393443</v>
      </c>
    </row>
    <row r="26" spans="1:9" ht="15.75" x14ac:dyDescent="0.2">
      <c r="A26" s="6" t="s">
        <v>29</v>
      </c>
      <c r="B26" s="7">
        <v>76</v>
      </c>
      <c r="C26" s="182">
        <f>B26/'[10]9'!C25*100</f>
        <v>76</v>
      </c>
      <c r="D26" s="8">
        <v>24</v>
      </c>
      <c r="E26" s="182">
        <f>D26/'[10]9'!C25*100</f>
        <v>24</v>
      </c>
      <c r="F26" s="7">
        <v>24</v>
      </c>
      <c r="G26" s="182">
        <f>F26/'[10]9'!F25*100</f>
        <v>66.666666666666657</v>
      </c>
      <c r="H26" s="8">
        <v>12</v>
      </c>
      <c r="I26" s="182">
        <f>H26/'[10]9'!F25*100</f>
        <v>33.333333333333329</v>
      </c>
    </row>
    <row r="27" spans="1:9" ht="15.75" x14ac:dyDescent="0.2">
      <c r="A27" s="6" t="s">
        <v>30</v>
      </c>
      <c r="B27" s="7">
        <v>108</v>
      </c>
      <c r="C27" s="182">
        <f>B27/'[10]9'!C26*100</f>
        <v>68.789808917197448</v>
      </c>
      <c r="D27" s="8">
        <v>49</v>
      </c>
      <c r="E27" s="182">
        <f>D27/'[10]9'!C26*100</f>
        <v>31.210191082802545</v>
      </c>
      <c r="F27" s="7">
        <v>46</v>
      </c>
      <c r="G27" s="182">
        <f>F27/'[10]9'!F26*100</f>
        <v>65.714285714285708</v>
      </c>
      <c r="H27" s="8">
        <v>24</v>
      </c>
      <c r="I27" s="182">
        <f>H27/'[10]9'!F26*100</f>
        <v>34.285714285714285</v>
      </c>
    </row>
    <row r="28" spans="1:9" x14ac:dyDescent="0.2">
      <c r="A28" s="14"/>
      <c r="B28" s="66"/>
      <c r="C28" s="66"/>
      <c r="D28" s="66"/>
      <c r="E28" s="66"/>
      <c r="F28" s="66"/>
      <c r="G28" s="66"/>
      <c r="H28" s="66"/>
      <c r="I28" s="66"/>
    </row>
    <row r="29" spans="1:9" x14ac:dyDescent="0.2">
      <c r="A29" s="14"/>
      <c r="B29" s="66"/>
      <c r="C29" s="66"/>
      <c r="D29" s="99"/>
      <c r="E29" s="99"/>
      <c r="F29" s="66"/>
      <c r="G29" s="66"/>
      <c r="H29" s="66"/>
      <c r="I29" s="66"/>
    </row>
    <row r="30" spans="1:9" x14ac:dyDescent="0.2">
      <c r="A30" s="14"/>
      <c r="B30" s="66"/>
      <c r="C30" s="66"/>
      <c r="D30" s="66"/>
      <c r="E30" s="66"/>
      <c r="F30" s="66"/>
      <c r="G30" s="66"/>
      <c r="H30" s="66"/>
      <c r="I30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0" workbookViewId="0">
      <selection activeCell="C4" sqref="C4:E4"/>
    </sheetView>
  </sheetViews>
  <sheetFormatPr defaultColWidth="8.85546875" defaultRowHeight="18.75" x14ac:dyDescent="0.3"/>
  <cols>
    <col min="1" max="1" width="43.140625" style="10" customWidth="1"/>
    <col min="2" max="2" width="13.28515625" style="10" customWidth="1"/>
    <col min="3" max="3" width="14.85546875" style="10" customWidth="1"/>
    <col min="4" max="4" width="13.7109375" style="10" customWidth="1"/>
    <col min="5" max="6" width="13.28515625" style="10" customWidth="1"/>
    <col min="7" max="7" width="13.7109375" style="10" customWidth="1"/>
    <col min="8" max="8" width="8.85546875" style="10"/>
    <col min="9" max="9" width="11.85546875" style="25" customWidth="1"/>
    <col min="10" max="255" width="8.85546875" style="10"/>
    <col min="256" max="256" width="43.140625" style="10" customWidth="1"/>
    <col min="257" max="258" width="12" style="10" customWidth="1"/>
    <col min="259" max="259" width="13.7109375" style="10" customWidth="1"/>
    <col min="260" max="261" width="12" style="10" customWidth="1"/>
    <col min="262" max="262" width="13.7109375" style="10" customWidth="1"/>
    <col min="263" max="263" width="8.85546875" style="10"/>
    <col min="264" max="264" width="11.85546875" style="10" customWidth="1"/>
    <col min="265" max="265" width="9.28515625" style="10" bestFit="1" customWidth="1"/>
    <col min="266" max="511" width="8.85546875" style="10"/>
    <col min="512" max="512" width="43.140625" style="10" customWidth="1"/>
    <col min="513" max="514" width="12" style="10" customWidth="1"/>
    <col min="515" max="515" width="13.7109375" style="10" customWidth="1"/>
    <col min="516" max="517" width="12" style="10" customWidth="1"/>
    <col min="518" max="518" width="13.7109375" style="10" customWidth="1"/>
    <col min="519" max="519" width="8.85546875" style="10"/>
    <col min="520" max="520" width="11.85546875" style="10" customWidth="1"/>
    <col min="521" max="521" width="9.28515625" style="10" bestFit="1" customWidth="1"/>
    <col min="522" max="767" width="8.85546875" style="10"/>
    <col min="768" max="768" width="43.140625" style="10" customWidth="1"/>
    <col min="769" max="770" width="12" style="10" customWidth="1"/>
    <col min="771" max="771" width="13.7109375" style="10" customWidth="1"/>
    <col min="772" max="773" width="12" style="10" customWidth="1"/>
    <col min="774" max="774" width="13.7109375" style="10" customWidth="1"/>
    <col min="775" max="775" width="8.85546875" style="10"/>
    <col min="776" max="776" width="11.85546875" style="10" customWidth="1"/>
    <col min="777" max="777" width="9.28515625" style="10" bestFit="1" customWidth="1"/>
    <col min="778" max="1023" width="8.85546875" style="10"/>
    <col min="1024" max="1024" width="43.140625" style="10" customWidth="1"/>
    <col min="1025" max="1026" width="12" style="10" customWidth="1"/>
    <col min="1027" max="1027" width="13.7109375" style="10" customWidth="1"/>
    <col min="1028" max="1029" width="12" style="10" customWidth="1"/>
    <col min="1030" max="1030" width="13.7109375" style="10" customWidth="1"/>
    <col min="1031" max="1031" width="8.85546875" style="10"/>
    <col min="1032" max="1032" width="11.85546875" style="10" customWidth="1"/>
    <col min="1033" max="1033" width="9.28515625" style="10" bestFit="1" customWidth="1"/>
    <col min="1034" max="1279" width="8.85546875" style="10"/>
    <col min="1280" max="1280" width="43.140625" style="10" customWidth="1"/>
    <col min="1281" max="1282" width="12" style="10" customWidth="1"/>
    <col min="1283" max="1283" width="13.7109375" style="10" customWidth="1"/>
    <col min="1284" max="1285" width="12" style="10" customWidth="1"/>
    <col min="1286" max="1286" width="13.7109375" style="10" customWidth="1"/>
    <col min="1287" max="1287" width="8.85546875" style="10"/>
    <col min="1288" max="1288" width="11.85546875" style="10" customWidth="1"/>
    <col min="1289" max="1289" width="9.28515625" style="10" bestFit="1" customWidth="1"/>
    <col min="1290" max="1535" width="8.85546875" style="10"/>
    <col min="1536" max="1536" width="43.140625" style="10" customWidth="1"/>
    <col min="1537" max="1538" width="12" style="10" customWidth="1"/>
    <col min="1539" max="1539" width="13.7109375" style="10" customWidth="1"/>
    <col min="1540" max="1541" width="12" style="10" customWidth="1"/>
    <col min="1542" max="1542" width="13.7109375" style="10" customWidth="1"/>
    <col min="1543" max="1543" width="8.85546875" style="10"/>
    <col min="1544" max="1544" width="11.85546875" style="10" customWidth="1"/>
    <col min="1545" max="1545" width="9.28515625" style="10" bestFit="1" customWidth="1"/>
    <col min="1546" max="1791" width="8.85546875" style="10"/>
    <col min="1792" max="1792" width="43.140625" style="10" customWidth="1"/>
    <col min="1793" max="1794" width="12" style="10" customWidth="1"/>
    <col min="1795" max="1795" width="13.7109375" style="10" customWidth="1"/>
    <col min="1796" max="1797" width="12" style="10" customWidth="1"/>
    <col min="1798" max="1798" width="13.7109375" style="10" customWidth="1"/>
    <col min="1799" max="1799" width="8.85546875" style="10"/>
    <col min="1800" max="1800" width="11.85546875" style="10" customWidth="1"/>
    <col min="1801" max="1801" width="9.28515625" style="10" bestFit="1" customWidth="1"/>
    <col min="1802" max="2047" width="8.85546875" style="10"/>
    <col min="2048" max="2048" width="43.140625" style="10" customWidth="1"/>
    <col min="2049" max="2050" width="12" style="10" customWidth="1"/>
    <col min="2051" max="2051" width="13.7109375" style="10" customWidth="1"/>
    <col min="2052" max="2053" width="12" style="10" customWidth="1"/>
    <col min="2054" max="2054" width="13.7109375" style="10" customWidth="1"/>
    <col min="2055" max="2055" width="8.85546875" style="10"/>
    <col min="2056" max="2056" width="11.85546875" style="10" customWidth="1"/>
    <col min="2057" max="2057" width="9.28515625" style="10" bestFit="1" customWidth="1"/>
    <col min="2058" max="2303" width="8.85546875" style="10"/>
    <col min="2304" max="2304" width="43.140625" style="10" customWidth="1"/>
    <col min="2305" max="2306" width="12" style="10" customWidth="1"/>
    <col min="2307" max="2307" width="13.7109375" style="10" customWidth="1"/>
    <col min="2308" max="2309" width="12" style="10" customWidth="1"/>
    <col min="2310" max="2310" width="13.7109375" style="10" customWidth="1"/>
    <col min="2311" max="2311" width="8.85546875" style="10"/>
    <col min="2312" max="2312" width="11.85546875" style="10" customWidth="1"/>
    <col min="2313" max="2313" width="9.28515625" style="10" bestFit="1" customWidth="1"/>
    <col min="2314" max="2559" width="8.85546875" style="10"/>
    <col min="2560" max="2560" width="43.140625" style="10" customWidth="1"/>
    <col min="2561" max="2562" width="12" style="10" customWidth="1"/>
    <col min="2563" max="2563" width="13.7109375" style="10" customWidth="1"/>
    <col min="2564" max="2565" width="12" style="10" customWidth="1"/>
    <col min="2566" max="2566" width="13.7109375" style="10" customWidth="1"/>
    <col min="2567" max="2567" width="8.85546875" style="10"/>
    <col min="2568" max="2568" width="11.85546875" style="10" customWidth="1"/>
    <col min="2569" max="2569" width="9.28515625" style="10" bestFit="1" customWidth="1"/>
    <col min="2570" max="2815" width="8.85546875" style="10"/>
    <col min="2816" max="2816" width="43.140625" style="10" customWidth="1"/>
    <col min="2817" max="2818" width="12" style="10" customWidth="1"/>
    <col min="2819" max="2819" width="13.7109375" style="10" customWidth="1"/>
    <col min="2820" max="2821" width="12" style="10" customWidth="1"/>
    <col min="2822" max="2822" width="13.7109375" style="10" customWidth="1"/>
    <col min="2823" max="2823" width="8.85546875" style="10"/>
    <col min="2824" max="2824" width="11.85546875" style="10" customWidth="1"/>
    <col min="2825" max="2825" width="9.28515625" style="10" bestFit="1" customWidth="1"/>
    <col min="2826" max="3071" width="8.85546875" style="10"/>
    <col min="3072" max="3072" width="43.140625" style="10" customWidth="1"/>
    <col min="3073" max="3074" width="12" style="10" customWidth="1"/>
    <col min="3075" max="3075" width="13.7109375" style="10" customWidth="1"/>
    <col min="3076" max="3077" width="12" style="10" customWidth="1"/>
    <col min="3078" max="3078" width="13.7109375" style="10" customWidth="1"/>
    <col min="3079" max="3079" width="8.85546875" style="10"/>
    <col min="3080" max="3080" width="11.85546875" style="10" customWidth="1"/>
    <col min="3081" max="3081" width="9.28515625" style="10" bestFit="1" customWidth="1"/>
    <col min="3082" max="3327" width="8.85546875" style="10"/>
    <col min="3328" max="3328" width="43.140625" style="10" customWidth="1"/>
    <col min="3329" max="3330" width="12" style="10" customWidth="1"/>
    <col min="3331" max="3331" width="13.7109375" style="10" customWidth="1"/>
    <col min="3332" max="3333" width="12" style="10" customWidth="1"/>
    <col min="3334" max="3334" width="13.7109375" style="10" customWidth="1"/>
    <col min="3335" max="3335" width="8.85546875" style="10"/>
    <col min="3336" max="3336" width="11.85546875" style="10" customWidth="1"/>
    <col min="3337" max="3337" width="9.28515625" style="10" bestFit="1" customWidth="1"/>
    <col min="3338" max="3583" width="8.85546875" style="10"/>
    <col min="3584" max="3584" width="43.140625" style="10" customWidth="1"/>
    <col min="3585" max="3586" width="12" style="10" customWidth="1"/>
    <col min="3587" max="3587" width="13.7109375" style="10" customWidth="1"/>
    <col min="3588" max="3589" width="12" style="10" customWidth="1"/>
    <col min="3590" max="3590" width="13.7109375" style="10" customWidth="1"/>
    <col min="3591" max="3591" width="8.85546875" style="10"/>
    <col min="3592" max="3592" width="11.85546875" style="10" customWidth="1"/>
    <col min="3593" max="3593" width="9.28515625" style="10" bestFit="1" customWidth="1"/>
    <col min="3594" max="3839" width="8.85546875" style="10"/>
    <col min="3840" max="3840" width="43.140625" style="10" customWidth="1"/>
    <col min="3841" max="3842" width="12" style="10" customWidth="1"/>
    <col min="3843" max="3843" width="13.7109375" style="10" customWidth="1"/>
    <col min="3844" max="3845" width="12" style="10" customWidth="1"/>
    <col min="3846" max="3846" width="13.7109375" style="10" customWidth="1"/>
    <col min="3847" max="3847" width="8.85546875" style="10"/>
    <col min="3848" max="3848" width="11.85546875" style="10" customWidth="1"/>
    <col min="3849" max="3849" width="9.28515625" style="10" bestFit="1" customWidth="1"/>
    <col min="3850" max="4095" width="8.85546875" style="10"/>
    <col min="4096" max="4096" width="43.140625" style="10" customWidth="1"/>
    <col min="4097" max="4098" width="12" style="10" customWidth="1"/>
    <col min="4099" max="4099" width="13.7109375" style="10" customWidth="1"/>
    <col min="4100" max="4101" width="12" style="10" customWidth="1"/>
    <col min="4102" max="4102" width="13.7109375" style="10" customWidth="1"/>
    <col min="4103" max="4103" width="8.85546875" style="10"/>
    <col min="4104" max="4104" width="11.85546875" style="10" customWidth="1"/>
    <col min="4105" max="4105" width="9.28515625" style="10" bestFit="1" customWidth="1"/>
    <col min="4106" max="4351" width="8.85546875" style="10"/>
    <col min="4352" max="4352" width="43.140625" style="10" customWidth="1"/>
    <col min="4353" max="4354" width="12" style="10" customWidth="1"/>
    <col min="4355" max="4355" width="13.7109375" style="10" customWidth="1"/>
    <col min="4356" max="4357" width="12" style="10" customWidth="1"/>
    <col min="4358" max="4358" width="13.7109375" style="10" customWidth="1"/>
    <col min="4359" max="4359" width="8.85546875" style="10"/>
    <col min="4360" max="4360" width="11.85546875" style="10" customWidth="1"/>
    <col min="4361" max="4361" width="9.28515625" style="10" bestFit="1" customWidth="1"/>
    <col min="4362" max="4607" width="8.85546875" style="10"/>
    <col min="4608" max="4608" width="43.140625" style="10" customWidth="1"/>
    <col min="4609" max="4610" width="12" style="10" customWidth="1"/>
    <col min="4611" max="4611" width="13.7109375" style="10" customWidth="1"/>
    <col min="4612" max="4613" width="12" style="10" customWidth="1"/>
    <col min="4614" max="4614" width="13.7109375" style="10" customWidth="1"/>
    <col min="4615" max="4615" width="8.85546875" style="10"/>
    <col min="4616" max="4616" width="11.85546875" style="10" customWidth="1"/>
    <col min="4617" max="4617" width="9.28515625" style="10" bestFit="1" customWidth="1"/>
    <col min="4618" max="4863" width="8.85546875" style="10"/>
    <col min="4864" max="4864" width="43.140625" style="10" customWidth="1"/>
    <col min="4865" max="4866" width="12" style="10" customWidth="1"/>
    <col min="4867" max="4867" width="13.7109375" style="10" customWidth="1"/>
    <col min="4868" max="4869" width="12" style="10" customWidth="1"/>
    <col min="4870" max="4870" width="13.7109375" style="10" customWidth="1"/>
    <col min="4871" max="4871" width="8.85546875" style="10"/>
    <col min="4872" max="4872" width="11.85546875" style="10" customWidth="1"/>
    <col min="4873" max="4873" width="9.28515625" style="10" bestFit="1" customWidth="1"/>
    <col min="4874" max="5119" width="8.85546875" style="10"/>
    <col min="5120" max="5120" width="43.140625" style="10" customWidth="1"/>
    <col min="5121" max="5122" width="12" style="10" customWidth="1"/>
    <col min="5123" max="5123" width="13.7109375" style="10" customWidth="1"/>
    <col min="5124" max="5125" width="12" style="10" customWidth="1"/>
    <col min="5126" max="5126" width="13.7109375" style="10" customWidth="1"/>
    <col min="5127" max="5127" width="8.85546875" style="10"/>
    <col min="5128" max="5128" width="11.85546875" style="10" customWidth="1"/>
    <col min="5129" max="5129" width="9.28515625" style="10" bestFit="1" customWidth="1"/>
    <col min="5130" max="5375" width="8.85546875" style="10"/>
    <col min="5376" max="5376" width="43.140625" style="10" customWidth="1"/>
    <col min="5377" max="5378" width="12" style="10" customWidth="1"/>
    <col min="5379" max="5379" width="13.7109375" style="10" customWidth="1"/>
    <col min="5380" max="5381" width="12" style="10" customWidth="1"/>
    <col min="5382" max="5382" width="13.7109375" style="10" customWidth="1"/>
    <col min="5383" max="5383" width="8.85546875" style="10"/>
    <col min="5384" max="5384" width="11.85546875" style="10" customWidth="1"/>
    <col min="5385" max="5385" width="9.28515625" style="10" bestFit="1" customWidth="1"/>
    <col min="5386" max="5631" width="8.85546875" style="10"/>
    <col min="5632" max="5632" width="43.140625" style="10" customWidth="1"/>
    <col min="5633" max="5634" width="12" style="10" customWidth="1"/>
    <col min="5635" max="5635" width="13.7109375" style="10" customWidth="1"/>
    <col min="5636" max="5637" width="12" style="10" customWidth="1"/>
    <col min="5638" max="5638" width="13.7109375" style="10" customWidth="1"/>
    <col min="5639" max="5639" width="8.85546875" style="10"/>
    <col min="5640" max="5640" width="11.85546875" style="10" customWidth="1"/>
    <col min="5641" max="5641" width="9.28515625" style="10" bestFit="1" customWidth="1"/>
    <col min="5642" max="5887" width="8.85546875" style="10"/>
    <col min="5888" max="5888" width="43.140625" style="10" customWidth="1"/>
    <col min="5889" max="5890" width="12" style="10" customWidth="1"/>
    <col min="5891" max="5891" width="13.7109375" style="10" customWidth="1"/>
    <col min="5892" max="5893" width="12" style="10" customWidth="1"/>
    <col min="5894" max="5894" width="13.7109375" style="10" customWidth="1"/>
    <col min="5895" max="5895" width="8.85546875" style="10"/>
    <col min="5896" max="5896" width="11.85546875" style="10" customWidth="1"/>
    <col min="5897" max="5897" width="9.28515625" style="10" bestFit="1" customWidth="1"/>
    <col min="5898" max="6143" width="8.85546875" style="10"/>
    <col min="6144" max="6144" width="43.140625" style="10" customWidth="1"/>
    <col min="6145" max="6146" width="12" style="10" customWidth="1"/>
    <col min="6147" max="6147" width="13.7109375" style="10" customWidth="1"/>
    <col min="6148" max="6149" width="12" style="10" customWidth="1"/>
    <col min="6150" max="6150" width="13.7109375" style="10" customWidth="1"/>
    <col min="6151" max="6151" width="8.85546875" style="10"/>
    <col min="6152" max="6152" width="11.85546875" style="10" customWidth="1"/>
    <col min="6153" max="6153" width="9.28515625" style="10" bestFit="1" customWidth="1"/>
    <col min="6154" max="6399" width="8.85546875" style="10"/>
    <col min="6400" max="6400" width="43.140625" style="10" customWidth="1"/>
    <col min="6401" max="6402" width="12" style="10" customWidth="1"/>
    <col min="6403" max="6403" width="13.7109375" style="10" customWidth="1"/>
    <col min="6404" max="6405" width="12" style="10" customWidth="1"/>
    <col min="6406" max="6406" width="13.7109375" style="10" customWidth="1"/>
    <col min="6407" max="6407" width="8.85546875" style="10"/>
    <col min="6408" max="6408" width="11.85546875" style="10" customWidth="1"/>
    <col min="6409" max="6409" width="9.28515625" style="10" bestFit="1" customWidth="1"/>
    <col min="6410" max="6655" width="8.85546875" style="10"/>
    <col min="6656" max="6656" width="43.140625" style="10" customWidth="1"/>
    <col min="6657" max="6658" width="12" style="10" customWidth="1"/>
    <col min="6659" max="6659" width="13.7109375" style="10" customWidth="1"/>
    <col min="6660" max="6661" width="12" style="10" customWidth="1"/>
    <col min="6662" max="6662" width="13.7109375" style="10" customWidth="1"/>
    <col min="6663" max="6663" width="8.85546875" style="10"/>
    <col min="6664" max="6664" width="11.85546875" style="10" customWidth="1"/>
    <col min="6665" max="6665" width="9.28515625" style="10" bestFit="1" customWidth="1"/>
    <col min="6666" max="6911" width="8.85546875" style="10"/>
    <col min="6912" max="6912" width="43.140625" style="10" customWidth="1"/>
    <col min="6913" max="6914" width="12" style="10" customWidth="1"/>
    <col min="6915" max="6915" width="13.7109375" style="10" customWidth="1"/>
    <col min="6916" max="6917" width="12" style="10" customWidth="1"/>
    <col min="6918" max="6918" width="13.7109375" style="10" customWidth="1"/>
    <col min="6919" max="6919" width="8.85546875" style="10"/>
    <col min="6920" max="6920" width="11.85546875" style="10" customWidth="1"/>
    <col min="6921" max="6921" width="9.28515625" style="10" bestFit="1" customWidth="1"/>
    <col min="6922" max="7167" width="8.85546875" style="10"/>
    <col min="7168" max="7168" width="43.140625" style="10" customWidth="1"/>
    <col min="7169" max="7170" width="12" style="10" customWidth="1"/>
    <col min="7171" max="7171" width="13.7109375" style="10" customWidth="1"/>
    <col min="7172" max="7173" width="12" style="10" customWidth="1"/>
    <col min="7174" max="7174" width="13.7109375" style="10" customWidth="1"/>
    <col min="7175" max="7175" width="8.85546875" style="10"/>
    <col min="7176" max="7176" width="11.85546875" style="10" customWidth="1"/>
    <col min="7177" max="7177" width="9.28515625" style="10" bestFit="1" customWidth="1"/>
    <col min="7178" max="7423" width="8.85546875" style="10"/>
    <col min="7424" max="7424" width="43.140625" style="10" customWidth="1"/>
    <col min="7425" max="7426" width="12" style="10" customWidth="1"/>
    <col min="7427" max="7427" width="13.7109375" style="10" customWidth="1"/>
    <col min="7428" max="7429" width="12" style="10" customWidth="1"/>
    <col min="7430" max="7430" width="13.7109375" style="10" customWidth="1"/>
    <col min="7431" max="7431" width="8.85546875" style="10"/>
    <col min="7432" max="7432" width="11.85546875" style="10" customWidth="1"/>
    <col min="7433" max="7433" width="9.28515625" style="10" bestFit="1" customWidth="1"/>
    <col min="7434" max="7679" width="8.85546875" style="10"/>
    <col min="7680" max="7680" width="43.140625" style="10" customWidth="1"/>
    <col min="7681" max="7682" width="12" style="10" customWidth="1"/>
    <col min="7683" max="7683" width="13.7109375" style="10" customWidth="1"/>
    <col min="7684" max="7685" width="12" style="10" customWidth="1"/>
    <col min="7686" max="7686" width="13.7109375" style="10" customWidth="1"/>
    <col min="7687" max="7687" width="8.85546875" style="10"/>
    <col min="7688" max="7688" width="11.85546875" style="10" customWidth="1"/>
    <col min="7689" max="7689" width="9.28515625" style="10" bestFit="1" customWidth="1"/>
    <col min="7690" max="7935" width="8.85546875" style="10"/>
    <col min="7936" max="7936" width="43.140625" style="10" customWidth="1"/>
    <col min="7937" max="7938" width="12" style="10" customWidth="1"/>
    <col min="7939" max="7939" width="13.7109375" style="10" customWidth="1"/>
    <col min="7940" max="7941" width="12" style="10" customWidth="1"/>
    <col min="7942" max="7942" width="13.7109375" style="10" customWidth="1"/>
    <col min="7943" max="7943" width="8.85546875" style="10"/>
    <col min="7944" max="7944" width="11.85546875" style="10" customWidth="1"/>
    <col min="7945" max="7945" width="9.28515625" style="10" bestFit="1" customWidth="1"/>
    <col min="7946" max="8191" width="8.85546875" style="10"/>
    <col min="8192" max="8192" width="43.140625" style="10" customWidth="1"/>
    <col min="8193" max="8194" width="12" style="10" customWidth="1"/>
    <col min="8195" max="8195" width="13.7109375" style="10" customWidth="1"/>
    <col min="8196" max="8197" width="12" style="10" customWidth="1"/>
    <col min="8198" max="8198" width="13.7109375" style="10" customWidth="1"/>
    <col min="8199" max="8199" width="8.85546875" style="10"/>
    <col min="8200" max="8200" width="11.85546875" style="10" customWidth="1"/>
    <col min="8201" max="8201" width="9.28515625" style="10" bestFit="1" customWidth="1"/>
    <col min="8202" max="8447" width="8.85546875" style="10"/>
    <col min="8448" max="8448" width="43.140625" style="10" customWidth="1"/>
    <col min="8449" max="8450" width="12" style="10" customWidth="1"/>
    <col min="8451" max="8451" width="13.7109375" style="10" customWidth="1"/>
    <col min="8452" max="8453" width="12" style="10" customWidth="1"/>
    <col min="8454" max="8454" width="13.7109375" style="10" customWidth="1"/>
    <col min="8455" max="8455" width="8.85546875" style="10"/>
    <col min="8456" max="8456" width="11.85546875" style="10" customWidth="1"/>
    <col min="8457" max="8457" width="9.28515625" style="10" bestFit="1" customWidth="1"/>
    <col min="8458" max="8703" width="8.85546875" style="10"/>
    <col min="8704" max="8704" width="43.140625" style="10" customWidth="1"/>
    <col min="8705" max="8706" width="12" style="10" customWidth="1"/>
    <col min="8707" max="8707" width="13.7109375" style="10" customWidth="1"/>
    <col min="8708" max="8709" width="12" style="10" customWidth="1"/>
    <col min="8710" max="8710" width="13.7109375" style="10" customWidth="1"/>
    <col min="8711" max="8711" width="8.85546875" style="10"/>
    <col min="8712" max="8712" width="11.85546875" style="10" customWidth="1"/>
    <col min="8713" max="8713" width="9.28515625" style="10" bestFit="1" customWidth="1"/>
    <col min="8714" max="8959" width="8.85546875" style="10"/>
    <col min="8960" max="8960" width="43.140625" style="10" customWidth="1"/>
    <col min="8961" max="8962" width="12" style="10" customWidth="1"/>
    <col min="8963" max="8963" width="13.7109375" style="10" customWidth="1"/>
    <col min="8964" max="8965" width="12" style="10" customWidth="1"/>
    <col min="8966" max="8966" width="13.7109375" style="10" customWidth="1"/>
    <col min="8967" max="8967" width="8.85546875" style="10"/>
    <col min="8968" max="8968" width="11.85546875" style="10" customWidth="1"/>
    <col min="8969" max="8969" width="9.28515625" style="10" bestFit="1" customWidth="1"/>
    <col min="8970" max="9215" width="8.85546875" style="10"/>
    <col min="9216" max="9216" width="43.140625" style="10" customWidth="1"/>
    <col min="9217" max="9218" width="12" style="10" customWidth="1"/>
    <col min="9219" max="9219" width="13.7109375" style="10" customWidth="1"/>
    <col min="9220" max="9221" width="12" style="10" customWidth="1"/>
    <col min="9222" max="9222" width="13.7109375" style="10" customWidth="1"/>
    <col min="9223" max="9223" width="8.85546875" style="10"/>
    <col min="9224" max="9224" width="11.85546875" style="10" customWidth="1"/>
    <col min="9225" max="9225" width="9.28515625" style="10" bestFit="1" customWidth="1"/>
    <col min="9226" max="9471" width="8.85546875" style="10"/>
    <col min="9472" max="9472" width="43.140625" style="10" customWidth="1"/>
    <col min="9473" max="9474" width="12" style="10" customWidth="1"/>
    <col min="9475" max="9475" width="13.7109375" style="10" customWidth="1"/>
    <col min="9476" max="9477" width="12" style="10" customWidth="1"/>
    <col min="9478" max="9478" width="13.7109375" style="10" customWidth="1"/>
    <col min="9479" max="9479" width="8.85546875" style="10"/>
    <col min="9480" max="9480" width="11.85546875" style="10" customWidth="1"/>
    <col min="9481" max="9481" width="9.28515625" style="10" bestFit="1" customWidth="1"/>
    <col min="9482" max="9727" width="8.85546875" style="10"/>
    <col min="9728" max="9728" width="43.140625" style="10" customWidth="1"/>
    <col min="9729" max="9730" width="12" style="10" customWidth="1"/>
    <col min="9731" max="9731" width="13.7109375" style="10" customWidth="1"/>
    <col min="9732" max="9733" width="12" style="10" customWidth="1"/>
    <col min="9734" max="9734" width="13.7109375" style="10" customWidth="1"/>
    <col min="9735" max="9735" width="8.85546875" style="10"/>
    <col min="9736" max="9736" width="11.85546875" style="10" customWidth="1"/>
    <col min="9737" max="9737" width="9.28515625" style="10" bestFit="1" customWidth="1"/>
    <col min="9738" max="9983" width="8.85546875" style="10"/>
    <col min="9984" max="9984" width="43.140625" style="10" customWidth="1"/>
    <col min="9985" max="9986" width="12" style="10" customWidth="1"/>
    <col min="9987" max="9987" width="13.7109375" style="10" customWidth="1"/>
    <col min="9988" max="9989" width="12" style="10" customWidth="1"/>
    <col min="9990" max="9990" width="13.7109375" style="10" customWidth="1"/>
    <col min="9991" max="9991" width="8.85546875" style="10"/>
    <col min="9992" max="9992" width="11.85546875" style="10" customWidth="1"/>
    <col min="9993" max="9993" width="9.28515625" style="10" bestFit="1" customWidth="1"/>
    <col min="9994" max="10239" width="8.85546875" style="10"/>
    <col min="10240" max="10240" width="43.140625" style="10" customWidth="1"/>
    <col min="10241" max="10242" width="12" style="10" customWidth="1"/>
    <col min="10243" max="10243" width="13.7109375" style="10" customWidth="1"/>
    <col min="10244" max="10245" width="12" style="10" customWidth="1"/>
    <col min="10246" max="10246" width="13.7109375" style="10" customWidth="1"/>
    <col min="10247" max="10247" width="8.85546875" style="10"/>
    <col min="10248" max="10248" width="11.85546875" style="10" customWidth="1"/>
    <col min="10249" max="10249" width="9.28515625" style="10" bestFit="1" customWidth="1"/>
    <col min="10250" max="10495" width="8.85546875" style="10"/>
    <col min="10496" max="10496" width="43.140625" style="10" customWidth="1"/>
    <col min="10497" max="10498" width="12" style="10" customWidth="1"/>
    <col min="10499" max="10499" width="13.7109375" style="10" customWidth="1"/>
    <col min="10500" max="10501" width="12" style="10" customWidth="1"/>
    <col min="10502" max="10502" width="13.7109375" style="10" customWidth="1"/>
    <col min="10503" max="10503" width="8.85546875" style="10"/>
    <col min="10504" max="10504" width="11.85546875" style="10" customWidth="1"/>
    <col min="10505" max="10505" width="9.28515625" style="10" bestFit="1" customWidth="1"/>
    <col min="10506" max="10751" width="8.85546875" style="10"/>
    <col min="10752" max="10752" width="43.140625" style="10" customWidth="1"/>
    <col min="10753" max="10754" width="12" style="10" customWidth="1"/>
    <col min="10755" max="10755" width="13.7109375" style="10" customWidth="1"/>
    <col min="10756" max="10757" width="12" style="10" customWidth="1"/>
    <col min="10758" max="10758" width="13.7109375" style="10" customWidth="1"/>
    <col min="10759" max="10759" width="8.85546875" style="10"/>
    <col min="10760" max="10760" width="11.85546875" style="10" customWidth="1"/>
    <col min="10761" max="10761" width="9.28515625" style="10" bestFit="1" customWidth="1"/>
    <col min="10762" max="11007" width="8.85546875" style="10"/>
    <col min="11008" max="11008" width="43.140625" style="10" customWidth="1"/>
    <col min="11009" max="11010" width="12" style="10" customWidth="1"/>
    <col min="11011" max="11011" width="13.7109375" style="10" customWidth="1"/>
    <col min="11012" max="11013" width="12" style="10" customWidth="1"/>
    <col min="11014" max="11014" width="13.7109375" style="10" customWidth="1"/>
    <col min="11015" max="11015" width="8.85546875" style="10"/>
    <col min="11016" max="11016" width="11.85546875" style="10" customWidth="1"/>
    <col min="11017" max="11017" width="9.28515625" style="10" bestFit="1" customWidth="1"/>
    <col min="11018" max="11263" width="8.85546875" style="10"/>
    <col min="11264" max="11264" width="43.140625" style="10" customWidth="1"/>
    <col min="11265" max="11266" width="12" style="10" customWidth="1"/>
    <col min="11267" max="11267" width="13.7109375" style="10" customWidth="1"/>
    <col min="11268" max="11269" width="12" style="10" customWidth="1"/>
    <col min="11270" max="11270" width="13.7109375" style="10" customWidth="1"/>
    <col min="11271" max="11271" width="8.85546875" style="10"/>
    <col min="11272" max="11272" width="11.85546875" style="10" customWidth="1"/>
    <col min="11273" max="11273" width="9.28515625" style="10" bestFit="1" customWidth="1"/>
    <col min="11274" max="11519" width="8.85546875" style="10"/>
    <col min="11520" max="11520" width="43.140625" style="10" customWidth="1"/>
    <col min="11521" max="11522" width="12" style="10" customWidth="1"/>
    <col min="11523" max="11523" width="13.7109375" style="10" customWidth="1"/>
    <col min="11524" max="11525" width="12" style="10" customWidth="1"/>
    <col min="11526" max="11526" width="13.7109375" style="10" customWidth="1"/>
    <col min="11527" max="11527" width="8.85546875" style="10"/>
    <col min="11528" max="11528" width="11.85546875" style="10" customWidth="1"/>
    <col min="11529" max="11529" width="9.28515625" style="10" bestFit="1" customWidth="1"/>
    <col min="11530" max="11775" width="8.85546875" style="10"/>
    <col min="11776" max="11776" width="43.140625" style="10" customWidth="1"/>
    <col min="11777" max="11778" width="12" style="10" customWidth="1"/>
    <col min="11779" max="11779" width="13.7109375" style="10" customWidth="1"/>
    <col min="11780" max="11781" width="12" style="10" customWidth="1"/>
    <col min="11782" max="11782" width="13.7109375" style="10" customWidth="1"/>
    <col min="11783" max="11783" width="8.85546875" style="10"/>
    <col min="11784" max="11784" width="11.85546875" style="10" customWidth="1"/>
    <col min="11785" max="11785" width="9.28515625" style="10" bestFit="1" customWidth="1"/>
    <col min="11786" max="12031" width="8.85546875" style="10"/>
    <col min="12032" max="12032" width="43.140625" style="10" customWidth="1"/>
    <col min="12033" max="12034" width="12" style="10" customWidth="1"/>
    <col min="12035" max="12035" width="13.7109375" style="10" customWidth="1"/>
    <col min="12036" max="12037" width="12" style="10" customWidth="1"/>
    <col min="12038" max="12038" width="13.7109375" style="10" customWidth="1"/>
    <col min="12039" max="12039" width="8.85546875" style="10"/>
    <col min="12040" max="12040" width="11.85546875" style="10" customWidth="1"/>
    <col min="12041" max="12041" width="9.28515625" style="10" bestFit="1" customWidth="1"/>
    <col min="12042" max="12287" width="8.85546875" style="10"/>
    <col min="12288" max="12288" width="43.140625" style="10" customWidth="1"/>
    <col min="12289" max="12290" width="12" style="10" customWidth="1"/>
    <col min="12291" max="12291" width="13.7109375" style="10" customWidth="1"/>
    <col min="12292" max="12293" width="12" style="10" customWidth="1"/>
    <col min="12294" max="12294" width="13.7109375" style="10" customWidth="1"/>
    <col min="12295" max="12295" width="8.85546875" style="10"/>
    <col min="12296" max="12296" width="11.85546875" style="10" customWidth="1"/>
    <col min="12297" max="12297" width="9.28515625" style="10" bestFit="1" customWidth="1"/>
    <col min="12298" max="12543" width="8.85546875" style="10"/>
    <col min="12544" max="12544" width="43.140625" style="10" customWidth="1"/>
    <col min="12545" max="12546" width="12" style="10" customWidth="1"/>
    <col min="12547" max="12547" width="13.7109375" style="10" customWidth="1"/>
    <col min="12548" max="12549" width="12" style="10" customWidth="1"/>
    <col min="12550" max="12550" width="13.7109375" style="10" customWidth="1"/>
    <col min="12551" max="12551" width="8.85546875" style="10"/>
    <col min="12552" max="12552" width="11.85546875" style="10" customWidth="1"/>
    <col min="12553" max="12553" width="9.28515625" style="10" bestFit="1" customWidth="1"/>
    <col min="12554" max="12799" width="8.85546875" style="10"/>
    <col min="12800" max="12800" width="43.140625" style="10" customWidth="1"/>
    <col min="12801" max="12802" width="12" style="10" customWidth="1"/>
    <col min="12803" max="12803" width="13.7109375" style="10" customWidth="1"/>
    <col min="12804" max="12805" width="12" style="10" customWidth="1"/>
    <col min="12806" max="12806" width="13.7109375" style="10" customWidth="1"/>
    <col min="12807" max="12807" width="8.85546875" style="10"/>
    <col min="12808" max="12808" width="11.85546875" style="10" customWidth="1"/>
    <col min="12809" max="12809" width="9.28515625" style="10" bestFit="1" customWidth="1"/>
    <col min="12810" max="13055" width="8.85546875" style="10"/>
    <col min="13056" max="13056" width="43.140625" style="10" customWidth="1"/>
    <col min="13057" max="13058" width="12" style="10" customWidth="1"/>
    <col min="13059" max="13059" width="13.7109375" style="10" customWidth="1"/>
    <col min="13060" max="13061" width="12" style="10" customWidth="1"/>
    <col min="13062" max="13062" width="13.7109375" style="10" customWidth="1"/>
    <col min="13063" max="13063" width="8.85546875" style="10"/>
    <col min="13064" max="13064" width="11.85546875" style="10" customWidth="1"/>
    <col min="13065" max="13065" width="9.28515625" style="10" bestFit="1" customWidth="1"/>
    <col min="13066" max="13311" width="8.85546875" style="10"/>
    <col min="13312" max="13312" width="43.140625" style="10" customWidth="1"/>
    <col min="13313" max="13314" width="12" style="10" customWidth="1"/>
    <col min="13315" max="13315" width="13.7109375" style="10" customWidth="1"/>
    <col min="13316" max="13317" width="12" style="10" customWidth="1"/>
    <col min="13318" max="13318" width="13.7109375" style="10" customWidth="1"/>
    <col min="13319" max="13319" width="8.85546875" style="10"/>
    <col min="13320" max="13320" width="11.85546875" style="10" customWidth="1"/>
    <col min="13321" max="13321" width="9.28515625" style="10" bestFit="1" customWidth="1"/>
    <col min="13322" max="13567" width="8.85546875" style="10"/>
    <col min="13568" max="13568" width="43.140625" style="10" customWidth="1"/>
    <col min="13569" max="13570" width="12" style="10" customWidth="1"/>
    <col min="13571" max="13571" width="13.7109375" style="10" customWidth="1"/>
    <col min="13572" max="13573" width="12" style="10" customWidth="1"/>
    <col min="13574" max="13574" width="13.7109375" style="10" customWidth="1"/>
    <col min="13575" max="13575" width="8.85546875" style="10"/>
    <col min="13576" max="13576" width="11.85546875" style="10" customWidth="1"/>
    <col min="13577" max="13577" width="9.28515625" style="10" bestFit="1" customWidth="1"/>
    <col min="13578" max="13823" width="8.85546875" style="10"/>
    <col min="13824" max="13824" width="43.140625" style="10" customWidth="1"/>
    <col min="13825" max="13826" width="12" style="10" customWidth="1"/>
    <col min="13827" max="13827" width="13.7109375" style="10" customWidth="1"/>
    <col min="13828" max="13829" width="12" style="10" customWidth="1"/>
    <col min="13830" max="13830" width="13.7109375" style="10" customWidth="1"/>
    <col min="13831" max="13831" width="8.85546875" style="10"/>
    <col min="13832" max="13832" width="11.85546875" style="10" customWidth="1"/>
    <col min="13833" max="13833" width="9.28515625" style="10" bestFit="1" customWidth="1"/>
    <col min="13834" max="14079" width="8.85546875" style="10"/>
    <col min="14080" max="14080" width="43.140625" style="10" customWidth="1"/>
    <col min="14081" max="14082" width="12" style="10" customWidth="1"/>
    <col min="14083" max="14083" width="13.7109375" style="10" customWidth="1"/>
    <col min="14084" max="14085" width="12" style="10" customWidth="1"/>
    <col min="14086" max="14086" width="13.7109375" style="10" customWidth="1"/>
    <col min="14087" max="14087" width="8.85546875" style="10"/>
    <col min="14088" max="14088" width="11.85546875" style="10" customWidth="1"/>
    <col min="14089" max="14089" width="9.28515625" style="10" bestFit="1" customWidth="1"/>
    <col min="14090" max="14335" width="8.85546875" style="10"/>
    <col min="14336" max="14336" width="43.140625" style="10" customWidth="1"/>
    <col min="14337" max="14338" width="12" style="10" customWidth="1"/>
    <col min="14339" max="14339" width="13.7109375" style="10" customWidth="1"/>
    <col min="14340" max="14341" width="12" style="10" customWidth="1"/>
    <col min="14342" max="14342" width="13.7109375" style="10" customWidth="1"/>
    <col min="14343" max="14343" width="8.85546875" style="10"/>
    <col min="14344" max="14344" width="11.85546875" style="10" customWidth="1"/>
    <col min="14345" max="14345" width="9.28515625" style="10" bestFit="1" customWidth="1"/>
    <col min="14346" max="14591" width="8.85546875" style="10"/>
    <col min="14592" max="14592" width="43.140625" style="10" customWidth="1"/>
    <col min="14593" max="14594" width="12" style="10" customWidth="1"/>
    <col min="14595" max="14595" width="13.7109375" style="10" customWidth="1"/>
    <col min="14596" max="14597" width="12" style="10" customWidth="1"/>
    <col min="14598" max="14598" width="13.7109375" style="10" customWidth="1"/>
    <col min="14599" max="14599" width="8.85546875" style="10"/>
    <col min="14600" max="14600" width="11.85546875" style="10" customWidth="1"/>
    <col min="14601" max="14601" width="9.28515625" style="10" bestFit="1" customWidth="1"/>
    <col min="14602" max="14847" width="8.85546875" style="10"/>
    <col min="14848" max="14848" width="43.140625" style="10" customWidth="1"/>
    <col min="14849" max="14850" width="12" style="10" customWidth="1"/>
    <col min="14851" max="14851" width="13.7109375" style="10" customWidth="1"/>
    <col min="14852" max="14853" width="12" style="10" customWidth="1"/>
    <col min="14854" max="14854" width="13.7109375" style="10" customWidth="1"/>
    <col min="14855" max="14855" width="8.85546875" style="10"/>
    <col min="14856" max="14856" width="11.85546875" style="10" customWidth="1"/>
    <col min="14857" max="14857" width="9.28515625" style="10" bestFit="1" customWidth="1"/>
    <col min="14858" max="15103" width="8.85546875" style="10"/>
    <col min="15104" max="15104" width="43.140625" style="10" customWidth="1"/>
    <col min="15105" max="15106" width="12" style="10" customWidth="1"/>
    <col min="15107" max="15107" width="13.7109375" style="10" customWidth="1"/>
    <col min="15108" max="15109" width="12" style="10" customWidth="1"/>
    <col min="15110" max="15110" width="13.7109375" style="10" customWidth="1"/>
    <col min="15111" max="15111" width="8.85546875" style="10"/>
    <col min="15112" max="15112" width="11.85546875" style="10" customWidth="1"/>
    <col min="15113" max="15113" width="9.28515625" style="10" bestFit="1" customWidth="1"/>
    <col min="15114" max="15359" width="8.85546875" style="10"/>
    <col min="15360" max="15360" width="43.140625" style="10" customWidth="1"/>
    <col min="15361" max="15362" width="12" style="10" customWidth="1"/>
    <col min="15363" max="15363" width="13.7109375" style="10" customWidth="1"/>
    <col min="15364" max="15365" width="12" style="10" customWidth="1"/>
    <col min="15366" max="15366" width="13.7109375" style="10" customWidth="1"/>
    <col min="15367" max="15367" width="8.85546875" style="10"/>
    <col min="15368" max="15368" width="11.85546875" style="10" customWidth="1"/>
    <col min="15369" max="15369" width="9.28515625" style="10" bestFit="1" customWidth="1"/>
    <col min="15370" max="15615" width="8.85546875" style="10"/>
    <col min="15616" max="15616" width="43.140625" style="10" customWidth="1"/>
    <col min="15617" max="15618" width="12" style="10" customWidth="1"/>
    <col min="15619" max="15619" width="13.7109375" style="10" customWidth="1"/>
    <col min="15620" max="15621" width="12" style="10" customWidth="1"/>
    <col min="15622" max="15622" width="13.7109375" style="10" customWidth="1"/>
    <col min="15623" max="15623" width="8.85546875" style="10"/>
    <col min="15624" max="15624" width="11.85546875" style="10" customWidth="1"/>
    <col min="15625" max="15625" width="9.28515625" style="10" bestFit="1" customWidth="1"/>
    <col min="15626" max="15871" width="8.85546875" style="10"/>
    <col min="15872" max="15872" width="43.140625" style="10" customWidth="1"/>
    <col min="15873" max="15874" width="12" style="10" customWidth="1"/>
    <col min="15875" max="15875" width="13.7109375" style="10" customWidth="1"/>
    <col min="15876" max="15877" width="12" style="10" customWidth="1"/>
    <col min="15878" max="15878" width="13.7109375" style="10" customWidth="1"/>
    <col min="15879" max="15879" width="8.85546875" style="10"/>
    <col min="15880" max="15880" width="11.85546875" style="10" customWidth="1"/>
    <col min="15881" max="15881" width="9.28515625" style="10" bestFit="1" customWidth="1"/>
    <col min="15882" max="16127" width="8.85546875" style="10"/>
    <col min="16128" max="16128" width="43.140625" style="10" customWidth="1"/>
    <col min="16129" max="16130" width="12" style="10" customWidth="1"/>
    <col min="16131" max="16131" width="13.7109375" style="10" customWidth="1"/>
    <col min="16132" max="16133" width="12" style="10" customWidth="1"/>
    <col min="16134" max="16134" width="13.7109375" style="10" customWidth="1"/>
    <col min="16135" max="16135" width="8.85546875" style="10"/>
    <col min="16136" max="16136" width="11.85546875" style="10" customWidth="1"/>
    <col min="16137" max="16137" width="9.28515625" style="10" bestFit="1" customWidth="1"/>
    <col min="16138" max="16384" width="8.85546875" style="10"/>
  </cols>
  <sheetData>
    <row r="1" spans="1:14" s="2" customFormat="1" ht="27.6" customHeight="1" x14ac:dyDescent="0.3">
      <c r="A1" s="233" t="s">
        <v>400</v>
      </c>
      <c r="B1" s="233"/>
      <c r="C1" s="233"/>
      <c r="D1" s="233"/>
      <c r="E1" s="233"/>
      <c r="F1" s="233"/>
      <c r="G1" s="233"/>
      <c r="I1" s="24"/>
    </row>
    <row r="2" spans="1:14" s="2" customFormat="1" ht="22.5" customHeight="1" x14ac:dyDescent="0.3">
      <c r="A2" s="243" t="s">
        <v>75</v>
      </c>
      <c r="B2" s="243"/>
      <c r="C2" s="243"/>
      <c r="D2" s="243"/>
      <c r="E2" s="243"/>
      <c r="F2" s="243"/>
      <c r="G2" s="243"/>
      <c r="I2" s="24"/>
    </row>
    <row r="3" spans="1:14" s="4" customFormat="1" ht="18.75" customHeight="1" x14ac:dyDescent="0.3">
      <c r="A3" s="3"/>
      <c r="B3" s="3"/>
      <c r="C3" s="3"/>
      <c r="D3" s="3"/>
      <c r="E3" s="3"/>
      <c r="F3" s="3"/>
      <c r="G3" s="1" t="s">
        <v>8</v>
      </c>
      <c r="I3" s="25"/>
    </row>
    <row r="4" spans="1:14" s="4" customFormat="1" ht="71.25" customHeight="1" x14ac:dyDescent="0.2">
      <c r="A4" s="64"/>
      <c r="B4" s="186" t="s">
        <v>537</v>
      </c>
      <c r="C4" s="186" t="s">
        <v>538</v>
      </c>
      <c r="D4" s="43" t="s">
        <v>44</v>
      </c>
      <c r="E4" s="68" t="s">
        <v>529</v>
      </c>
      <c r="F4" s="68" t="s">
        <v>530</v>
      </c>
      <c r="G4" s="43" t="s">
        <v>44</v>
      </c>
    </row>
    <row r="5" spans="1:14" s="19" customFormat="1" ht="31.5" customHeight="1" x14ac:dyDescent="0.3">
      <c r="A5" s="26" t="s">
        <v>76</v>
      </c>
      <c r="B5" s="30">
        <v>5103</v>
      </c>
      <c r="C5" s="30">
        <v>2757</v>
      </c>
      <c r="D5" s="72">
        <f>C5/B5*100</f>
        <v>54.027042915931801</v>
      </c>
      <c r="E5" s="183">
        <v>2109</v>
      </c>
      <c r="F5" s="30">
        <v>1268</v>
      </c>
      <c r="G5" s="72">
        <f>F5/E5*100</f>
        <v>60.123281175912759</v>
      </c>
      <c r="I5" s="25"/>
      <c r="J5" s="31"/>
      <c r="K5" s="32"/>
      <c r="L5" s="32"/>
      <c r="M5" s="32"/>
      <c r="N5" s="32"/>
    </row>
    <row r="6" spans="1:14" ht="31.15" customHeight="1" x14ac:dyDescent="0.2">
      <c r="A6" s="6" t="s">
        <v>47</v>
      </c>
      <c r="B6" s="7">
        <v>649</v>
      </c>
      <c r="C6" s="8">
        <v>521</v>
      </c>
      <c r="D6" s="175">
        <f t="shared" ref="D6:D29" si="0">C6/B6*100</f>
        <v>80.277349768875197</v>
      </c>
      <c r="E6" s="7">
        <v>297</v>
      </c>
      <c r="F6" s="8">
        <v>266</v>
      </c>
      <c r="G6" s="175">
        <f t="shared" ref="G6:G29" si="1">F6/E6*100</f>
        <v>89.562289562289564</v>
      </c>
      <c r="H6" s="9"/>
      <c r="I6" s="16"/>
      <c r="J6" s="16"/>
      <c r="K6" s="16"/>
      <c r="L6" s="16"/>
      <c r="M6" s="16"/>
    </row>
    <row r="7" spans="1:14" ht="31.15" customHeight="1" x14ac:dyDescent="0.2">
      <c r="A7" s="6" t="s">
        <v>48</v>
      </c>
      <c r="B7" s="7">
        <v>47</v>
      </c>
      <c r="C7" s="8">
        <v>21</v>
      </c>
      <c r="D7" s="175">
        <f t="shared" si="0"/>
        <v>44.680851063829785</v>
      </c>
      <c r="E7" s="7">
        <v>19</v>
      </c>
      <c r="F7" s="8">
        <v>13</v>
      </c>
      <c r="G7" s="175">
        <f t="shared" si="1"/>
        <v>68.421052631578945</v>
      </c>
      <c r="H7" s="9"/>
      <c r="I7" s="16"/>
      <c r="J7" s="16"/>
      <c r="K7" s="16"/>
      <c r="L7" s="16"/>
      <c r="M7" s="105"/>
    </row>
    <row r="8" spans="1:14" s="13" customFormat="1" ht="31.15" customHeight="1" x14ac:dyDescent="0.2">
      <c r="A8" s="6" t="s">
        <v>49</v>
      </c>
      <c r="B8" s="7">
        <v>0</v>
      </c>
      <c r="C8" s="8">
        <v>0</v>
      </c>
      <c r="D8" s="175"/>
      <c r="E8" s="7">
        <v>0</v>
      </c>
      <c r="F8" s="8">
        <v>0</v>
      </c>
      <c r="G8" s="175"/>
      <c r="H8" s="9"/>
      <c r="I8" s="10"/>
    </row>
    <row r="9" spans="1:14" ht="31.15" customHeight="1" x14ac:dyDescent="0.2">
      <c r="A9" s="6" t="s">
        <v>50</v>
      </c>
      <c r="B9" s="7">
        <v>11</v>
      </c>
      <c r="C9" s="8">
        <v>7</v>
      </c>
      <c r="D9" s="175">
        <f t="shared" si="0"/>
        <v>63.636363636363633</v>
      </c>
      <c r="E9" s="7">
        <v>6</v>
      </c>
      <c r="F9" s="8">
        <v>1</v>
      </c>
      <c r="G9" s="175">
        <f t="shared" si="1"/>
        <v>16.666666666666664</v>
      </c>
      <c r="H9" s="9"/>
      <c r="I9" s="10"/>
      <c r="K9" s="17"/>
    </row>
    <row r="10" spans="1:14" ht="31.15" customHeight="1" x14ac:dyDescent="0.2">
      <c r="A10" s="6" t="s">
        <v>51</v>
      </c>
      <c r="B10" s="7">
        <v>92</v>
      </c>
      <c r="C10" s="8">
        <v>56</v>
      </c>
      <c r="D10" s="175">
        <f t="shared" si="0"/>
        <v>60.869565217391312</v>
      </c>
      <c r="E10" s="7">
        <v>35</v>
      </c>
      <c r="F10" s="8">
        <v>24</v>
      </c>
      <c r="G10" s="175">
        <f t="shared" si="1"/>
        <v>68.571428571428569</v>
      </c>
      <c r="H10" s="9"/>
      <c r="I10" s="10"/>
    </row>
    <row r="11" spans="1:14" ht="31.5" x14ac:dyDescent="0.2">
      <c r="A11" s="6" t="s">
        <v>52</v>
      </c>
      <c r="B11" s="7">
        <v>6</v>
      </c>
      <c r="C11" s="8">
        <v>1</v>
      </c>
      <c r="D11" s="175">
        <f t="shared" si="0"/>
        <v>16.666666666666664</v>
      </c>
      <c r="E11" s="7">
        <v>3</v>
      </c>
      <c r="F11" s="8">
        <v>1</v>
      </c>
      <c r="G11" s="175">
        <f t="shared" si="1"/>
        <v>33.333333333333329</v>
      </c>
      <c r="H11" s="9"/>
      <c r="I11" s="10"/>
    </row>
    <row r="12" spans="1:14" ht="63" x14ac:dyDescent="0.2">
      <c r="A12" s="6" t="s">
        <v>53</v>
      </c>
      <c r="B12" s="7">
        <v>16</v>
      </c>
      <c r="C12" s="8">
        <v>22</v>
      </c>
      <c r="D12" s="175">
        <f t="shared" si="0"/>
        <v>137.5</v>
      </c>
      <c r="E12" s="7">
        <v>7</v>
      </c>
      <c r="F12" s="8">
        <v>17</v>
      </c>
      <c r="G12" s="175">
        <f t="shared" si="1"/>
        <v>242.85714285714283</v>
      </c>
      <c r="H12" s="9"/>
      <c r="I12" s="10"/>
    </row>
    <row r="13" spans="1:14" ht="31.15" customHeight="1" x14ac:dyDescent="0.2">
      <c r="A13" s="6" t="s">
        <v>54</v>
      </c>
      <c r="B13" s="7">
        <v>30</v>
      </c>
      <c r="C13" s="8">
        <v>3</v>
      </c>
      <c r="D13" s="175">
        <f t="shared" si="0"/>
        <v>10</v>
      </c>
      <c r="E13" s="7">
        <v>16</v>
      </c>
      <c r="F13" s="8">
        <v>0</v>
      </c>
      <c r="G13" s="175">
        <f t="shared" si="1"/>
        <v>0</v>
      </c>
      <c r="H13" s="9"/>
      <c r="I13" s="10"/>
    </row>
    <row r="14" spans="1:14" ht="31.5" x14ac:dyDescent="0.2">
      <c r="A14" s="6" t="s">
        <v>55</v>
      </c>
      <c r="B14" s="7">
        <v>17</v>
      </c>
      <c r="C14" s="8">
        <v>11</v>
      </c>
      <c r="D14" s="175">
        <f t="shared" si="0"/>
        <v>64.705882352941174</v>
      </c>
      <c r="E14" s="7">
        <v>5</v>
      </c>
      <c r="F14" s="8">
        <v>4</v>
      </c>
      <c r="G14" s="175">
        <f t="shared" si="1"/>
        <v>80</v>
      </c>
      <c r="H14" s="9"/>
      <c r="I14" s="10"/>
    </row>
    <row r="15" spans="1:14" ht="31.5" x14ac:dyDescent="0.2">
      <c r="A15" s="6" t="s">
        <v>56</v>
      </c>
      <c r="B15" s="7">
        <v>79</v>
      </c>
      <c r="C15" s="8">
        <v>31</v>
      </c>
      <c r="D15" s="175">
        <f t="shared" si="0"/>
        <v>39.24050632911392</v>
      </c>
      <c r="E15" s="7">
        <v>30</v>
      </c>
      <c r="F15" s="8">
        <v>12</v>
      </c>
      <c r="G15" s="175">
        <f t="shared" si="1"/>
        <v>40</v>
      </c>
      <c r="H15" s="9"/>
      <c r="I15" s="10"/>
    </row>
    <row r="16" spans="1:14" ht="31.5" x14ac:dyDescent="0.2">
      <c r="A16" s="6" t="s">
        <v>57</v>
      </c>
      <c r="B16" s="7">
        <v>28</v>
      </c>
      <c r="C16" s="8">
        <v>18</v>
      </c>
      <c r="D16" s="175">
        <f t="shared" si="0"/>
        <v>64.285714285714292</v>
      </c>
      <c r="E16" s="7">
        <v>14</v>
      </c>
      <c r="F16" s="8">
        <v>6</v>
      </c>
      <c r="G16" s="175">
        <f t="shared" si="1"/>
        <v>42.857142857142854</v>
      </c>
      <c r="H16" s="9"/>
      <c r="I16" s="10"/>
    </row>
    <row r="17" spans="1:9" ht="31.5" x14ac:dyDescent="0.2">
      <c r="A17" s="6" t="s">
        <v>58</v>
      </c>
      <c r="B17" s="7">
        <v>19</v>
      </c>
      <c r="C17" s="8">
        <v>37</v>
      </c>
      <c r="D17" s="175">
        <f t="shared" si="0"/>
        <v>194.73684210526315</v>
      </c>
      <c r="E17" s="7">
        <v>3</v>
      </c>
      <c r="F17" s="8">
        <v>14</v>
      </c>
      <c r="G17" s="175">
        <f t="shared" si="1"/>
        <v>466.66666666666669</v>
      </c>
      <c r="H17" s="9"/>
      <c r="I17" s="10"/>
    </row>
    <row r="18" spans="1:9" ht="31.5" x14ac:dyDescent="0.2">
      <c r="A18" s="6" t="s">
        <v>59</v>
      </c>
      <c r="B18" s="7">
        <v>19</v>
      </c>
      <c r="C18" s="8">
        <v>26</v>
      </c>
      <c r="D18" s="175">
        <f t="shared" si="0"/>
        <v>136.84210526315789</v>
      </c>
      <c r="E18" s="7">
        <v>10</v>
      </c>
      <c r="F18" s="8">
        <v>12</v>
      </c>
      <c r="G18" s="175">
        <f t="shared" si="1"/>
        <v>120</v>
      </c>
      <c r="H18" s="9"/>
      <c r="I18" s="10"/>
    </row>
    <row r="19" spans="1:9" ht="31.5" x14ac:dyDescent="0.2">
      <c r="A19" s="6" t="s">
        <v>60</v>
      </c>
      <c r="B19" s="7">
        <v>499</v>
      </c>
      <c r="C19" s="8">
        <v>383</v>
      </c>
      <c r="D19" s="175">
        <f t="shared" si="0"/>
        <v>76.75350701402806</v>
      </c>
      <c r="E19" s="7">
        <v>188</v>
      </c>
      <c r="F19" s="8">
        <v>189</v>
      </c>
      <c r="G19" s="175">
        <f t="shared" si="1"/>
        <v>100.53191489361701</v>
      </c>
      <c r="H19" s="9"/>
      <c r="I19" s="10"/>
    </row>
    <row r="20" spans="1:9" ht="31.15" customHeight="1" x14ac:dyDescent="0.2">
      <c r="A20" s="6" t="s">
        <v>61</v>
      </c>
      <c r="B20" s="7">
        <v>2177</v>
      </c>
      <c r="C20" s="8">
        <v>743</v>
      </c>
      <c r="D20" s="175">
        <f t="shared" si="0"/>
        <v>34.129536058796511</v>
      </c>
      <c r="E20" s="7">
        <v>907</v>
      </c>
      <c r="F20" s="8">
        <v>182</v>
      </c>
      <c r="G20" s="175">
        <f t="shared" si="1"/>
        <v>20.066152149944873</v>
      </c>
      <c r="H20" s="9"/>
      <c r="I20" s="10"/>
    </row>
    <row r="21" spans="1:9" ht="31.5" x14ac:dyDescent="0.2">
      <c r="A21" s="6" t="s">
        <v>62</v>
      </c>
      <c r="B21" s="7">
        <v>145</v>
      </c>
      <c r="C21" s="8">
        <v>66</v>
      </c>
      <c r="D21" s="175">
        <f t="shared" si="0"/>
        <v>45.517241379310349</v>
      </c>
      <c r="E21" s="7">
        <v>52</v>
      </c>
      <c r="F21" s="8">
        <v>25</v>
      </c>
      <c r="G21" s="175">
        <f t="shared" si="1"/>
        <v>48.07692307692308</v>
      </c>
      <c r="H21" s="9"/>
      <c r="I21" s="10"/>
    </row>
    <row r="22" spans="1:9" ht="31.5" x14ac:dyDescent="0.2">
      <c r="A22" s="6" t="s">
        <v>63</v>
      </c>
      <c r="B22" s="7">
        <v>2</v>
      </c>
      <c r="C22" s="8">
        <v>1</v>
      </c>
      <c r="D22" s="175">
        <f t="shared" si="0"/>
        <v>50</v>
      </c>
      <c r="E22" s="7">
        <v>1</v>
      </c>
      <c r="F22" s="8">
        <v>1</v>
      </c>
      <c r="G22" s="175"/>
      <c r="H22" s="9"/>
      <c r="I22" s="10"/>
    </row>
    <row r="23" spans="1:9" ht="31.15" customHeight="1" x14ac:dyDescent="0.2">
      <c r="A23" s="6" t="s">
        <v>64</v>
      </c>
      <c r="B23" s="7">
        <v>122</v>
      </c>
      <c r="C23" s="8">
        <v>188</v>
      </c>
      <c r="D23" s="175">
        <f t="shared" si="0"/>
        <v>154.09836065573771</v>
      </c>
      <c r="E23" s="7">
        <v>31</v>
      </c>
      <c r="F23" s="8">
        <v>160</v>
      </c>
      <c r="G23" s="175">
        <f t="shared" si="1"/>
        <v>516.12903225806451</v>
      </c>
      <c r="H23" s="9"/>
      <c r="I23" s="10"/>
    </row>
    <row r="24" spans="1:9" ht="31.5" x14ac:dyDescent="0.2">
      <c r="A24" s="6" t="s">
        <v>65</v>
      </c>
      <c r="B24" s="7">
        <v>545</v>
      </c>
      <c r="C24" s="8">
        <v>380</v>
      </c>
      <c r="D24" s="175">
        <f t="shared" si="0"/>
        <v>69.724770642201833</v>
      </c>
      <c r="E24" s="7">
        <v>220</v>
      </c>
      <c r="F24" s="8">
        <v>263</v>
      </c>
      <c r="G24" s="175">
        <f t="shared" si="1"/>
        <v>119.54545454545456</v>
      </c>
      <c r="H24" s="9"/>
      <c r="I24" s="10"/>
    </row>
    <row r="25" spans="1:9" ht="31.5" x14ac:dyDescent="0.2">
      <c r="A25" s="6" t="s">
        <v>66</v>
      </c>
      <c r="B25" s="7">
        <v>20</v>
      </c>
      <c r="C25" s="8">
        <v>10</v>
      </c>
      <c r="D25" s="175">
        <f t="shared" si="0"/>
        <v>50</v>
      </c>
      <c r="E25" s="7">
        <v>9</v>
      </c>
      <c r="F25" s="8">
        <v>2</v>
      </c>
      <c r="G25" s="175">
        <f t="shared" si="1"/>
        <v>22.222222222222221</v>
      </c>
      <c r="I25" s="10"/>
    </row>
    <row r="26" spans="1:9" ht="31.15" customHeight="1" x14ac:dyDescent="0.2">
      <c r="A26" s="6" t="s">
        <v>67</v>
      </c>
      <c r="B26" s="7">
        <v>176</v>
      </c>
      <c r="C26" s="8">
        <v>52</v>
      </c>
      <c r="D26" s="175">
        <f t="shared" si="0"/>
        <v>29.545454545454547</v>
      </c>
      <c r="E26" s="7">
        <v>98</v>
      </c>
      <c r="F26" s="8">
        <v>4</v>
      </c>
      <c r="G26" s="175">
        <f t="shared" si="1"/>
        <v>4.0816326530612246</v>
      </c>
      <c r="I26" s="10"/>
    </row>
    <row r="27" spans="1:9" ht="31.15" customHeight="1" x14ac:dyDescent="0.2">
      <c r="A27" s="6" t="s">
        <v>68</v>
      </c>
      <c r="B27" s="7">
        <v>26</v>
      </c>
      <c r="C27" s="8">
        <v>23</v>
      </c>
      <c r="D27" s="175">
        <f t="shared" si="0"/>
        <v>88.461538461538453</v>
      </c>
      <c r="E27" s="7">
        <v>12</v>
      </c>
      <c r="F27" s="8">
        <v>19</v>
      </c>
      <c r="G27" s="175">
        <f t="shared" si="1"/>
        <v>158.33333333333331</v>
      </c>
      <c r="I27" s="10"/>
    </row>
    <row r="28" spans="1:9" ht="31.15" customHeight="1" x14ac:dyDescent="0.2">
      <c r="A28" s="6" t="s">
        <v>69</v>
      </c>
      <c r="B28" s="7">
        <v>53</v>
      </c>
      <c r="C28" s="8">
        <v>10</v>
      </c>
      <c r="D28" s="175">
        <f t="shared" si="0"/>
        <v>18.867924528301888</v>
      </c>
      <c r="E28" s="7">
        <v>13</v>
      </c>
      <c r="F28" s="8">
        <v>6</v>
      </c>
      <c r="G28" s="175">
        <f t="shared" si="1"/>
        <v>46.153846153846153</v>
      </c>
      <c r="I28" s="10"/>
    </row>
    <row r="29" spans="1:9" ht="31.15" customHeight="1" x14ac:dyDescent="0.2">
      <c r="A29" s="6" t="s">
        <v>70</v>
      </c>
      <c r="B29" s="7">
        <v>325</v>
      </c>
      <c r="C29" s="8">
        <v>147</v>
      </c>
      <c r="D29" s="175">
        <f t="shared" si="0"/>
        <v>45.230769230769226</v>
      </c>
      <c r="E29" s="7">
        <v>133</v>
      </c>
      <c r="F29" s="8">
        <v>47</v>
      </c>
      <c r="G29" s="175">
        <f t="shared" si="1"/>
        <v>35.338345864661655</v>
      </c>
      <c r="I29" s="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zoomScaleSheetLayoutView="70" workbookViewId="0">
      <selection activeCell="C4" sqref="C4:E4"/>
    </sheetView>
  </sheetViews>
  <sheetFormatPr defaultColWidth="8.85546875" defaultRowHeight="12.75" x14ac:dyDescent="0.2"/>
  <cols>
    <col min="1" max="1" width="62.28515625" style="10" customWidth="1"/>
    <col min="2" max="2" width="11.85546875" style="67" customWidth="1"/>
    <col min="3" max="3" width="14.28515625" style="67" customWidth="1"/>
    <col min="4" max="4" width="12" style="67" customWidth="1"/>
    <col min="5" max="5" width="13.7109375" style="67" customWidth="1"/>
    <col min="6" max="6" width="12.140625" style="67" customWidth="1"/>
    <col min="7" max="7" width="13.7109375" style="67" customWidth="1"/>
    <col min="8" max="8" width="12.7109375" style="67" customWidth="1"/>
    <col min="9" max="9" width="14.7109375" style="67" customWidth="1"/>
    <col min="10" max="248" width="8.85546875" style="10"/>
    <col min="249" max="249" width="37.140625" style="10" customWidth="1"/>
    <col min="250" max="251" width="10.7109375" style="10" customWidth="1"/>
    <col min="252" max="252" width="13" style="10" customWidth="1"/>
    <col min="253" max="254" width="10.28515625" style="10" customWidth="1"/>
    <col min="255" max="255" width="12.28515625" style="10" customWidth="1"/>
    <col min="256" max="257" width="8.85546875" style="10"/>
    <col min="258" max="258" width="7.85546875" style="10" customWidth="1"/>
    <col min="259" max="504" width="8.85546875" style="10"/>
    <col min="505" max="505" width="37.140625" style="10" customWidth="1"/>
    <col min="506" max="507" width="10.7109375" style="10" customWidth="1"/>
    <col min="508" max="508" width="13" style="10" customWidth="1"/>
    <col min="509" max="510" width="10.28515625" style="10" customWidth="1"/>
    <col min="511" max="511" width="12.28515625" style="10" customWidth="1"/>
    <col min="512" max="513" width="8.85546875" style="10"/>
    <col min="514" max="514" width="7.85546875" style="10" customWidth="1"/>
    <col min="515" max="760" width="8.85546875" style="10"/>
    <col min="761" max="761" width="37.140625" style="10" customWidth="1"/>
    <col min="762" max="763" width="10.7109375" style="10" customWidth="1"/>
    <col min="764" max="764" width="13" style="10" customWidth="1"/>
    <col min="765" max="766" width="10.28515625" style="10" customWidth="1"/>
    <col min="767" max="767" width="12.28515625" style="10" customWidth="1"/>
    <col min="768" max="769" width="8.85546875" style="10"/>
    <col min="770" max="770" width="7.85546875" style="10" customWidth="1"/>
    <col min="771" max="1016" width="8.85546875" style="10"/>
    <col min="1017" max="1017" width="37.140625" style="10" customWidth="1"/>
    <col min="1018" max="1019" width="10.7109375" style="10" customWidth="1"/>
    <col min="1020" max="1020" width="13" style="10" customWidth="1"/>
    <col min="1021" max="1022" width="10.28515625" style="10" customWidth="1"/>
    <col min="1023" max="1023" width="12.28515625" style="10" customWidth="1"/>
    <col min="1024" max="1025" width="8.85546875" style="10"/>
    <col min="1026" max="1026" width="7.85546875" style="10" customWidth="1"/>
    <col min="1027" max="1272" width="8.85546875" style="10"/>
    <col min="1273" max="1273" width="37.140625" style="10" customWidth="1"/>
    <col min="1274" max="1275" width="10.7109375" style="10" customWidth="1"/>
    <col min="1276" max="1276" width="13" style="10" customWidth="1"/>
    <col min="1277" max="1278" width="10.28515625" style="10" customWidth="1"/>
    <col min="1279" max="1279" width="12.28515625" style="10" customWidth="1"/>
    <col min="1280" max="1281" width="8.85546875" style="10"/>
    <col min="1282" max="1282" width="7.85546875" style="10" customWidth="1"/>
    <col min="1283" max="1528" width="8.85546875" style="10"/>
    <col min="1529" max="1529" width="37.140625" style="10" customWidth="1"/>
    <col min="1530" max="1531" width="10.7109375" style="10" customWidth="1"/>
    <col min="1532" max="1532" width="13" style="10" customWidth="1"/>
    <col min="1533" max="1534" width="10.28515625" style="10" customWidth="1"/>
    <col min="1535" max="1535" width="12.28515625" style="10" customWidth="1"/>
    <col min="1536" max="1537" width="8.85546875" style="10"/>
    <col min="1538" max="1538" width="7.85546875" style="10" customWidth="1"/>
    <col min="1539" max="1784" width="8.85546875" style="10"/>
    <col min="1785" max="1785" width="37.140625" style="10" customWidth="1"/>
    <col min="1786" max="1787" width="10.7109375" style="10" customWidth="1"/>
    <col min="1788" max="1788" width="13" style="10" customWidth="1"/>
    <col min="1789" max="1790" width="10.28515625" style="10" customWidth="1"/>
    <col min="1791" max="1791" width="12.28515625" style="10" customWidth="1"/>
    <col min="1792" max="1793" width="8.85546875" style="10"/>
    <col min="1794" max="1794" width="7.85546875" style="10" customWidth="1"/>
    <col min="1795" max="2040" width="8.85546875" style="10"/>
    <col min="2041" max="2041" width="37.140625" style="10" customWidth="1"/>
    <col min="2042" max="2043" width="10.7109375" style="10" customWidth="1"/>
    <col min="2044" max="2044" width="13" style="10" customWidth="1"/>
    <col min="2045" max="2046" width="10.28515625" style="10" customWidth="1"/>
    <col min="2047" max="2047" width="12.28515625" style="10" customWidth="1"/>
    <col min="2048" max="2049" width="8.85546875" style="10"/>
    <col min="2050" max="2050" width="7.85546875" style="10" customWidth="1"/>
    <col min="2051" max="2296" width="8.85546875" style="10"/>
    <col min="2297" max="2297" width="37.140625" style="10" customWidth="1"/>
    <col min="2298" max="2299" width="10.7109375" style="10" customWidth="1"/>
    <col min="2300" max="2300" width="13" style="10" customWidth="1"/>
    <col min="2301" max="2302" width="10.28515625" style="10" customWidth="1"/>
    <col min="2303" max="2303" width="12.28515625" style="10" customWidth="1"/>
    <col min="2304" max="2305" width="8.85546875" style="10"/>
    <col min="2306" max="2306" width="7.85546875" style="10" customWidth="1"/>
    <col min="2307" max="2552" width="8.85546875" style="10"/>
    <col min="2553" max="2553" width="37.140625" style="10" customWidth="1"/>
    <col min="2554" max="2555" width="10.7109375" style="10" customWidth="1"/>
    <col min="2556" max="2556" width="13" style="10" customWidth="1"/>
    <col min="2557" max="2558" width="10.28515625" style="10" customWidth="1"/>
    <col min="2559" max="2559" width="12.28515625" style="10" customWidth="1"/>
    <col min="2560" max="2561" width="8.85546875" style="10"/>
    <col min="2562" max="2562" width="7.85546875" style="10" customWidth="1"/>
    <col min="2563" max="2808" width="8.85546875" style="10"/>
    <col min="2809" max="2809" width="37.140625" style="10" customWidth="1"/>
    <col min="2810" max="2811" width="10.7109375" style="10" customWidth="1"/>
    <col min="2812" max="2812" width="13" style="10" customWidth="1"/>
    <col min="2813" max="2814" width="10.28515625" style="10" customWidth="1"/>
    <col min="2815" max="2815" width="12.28515625" style="10" customWidth="1"/>
    <col min="2816" max="2817" width="8.85546875" style="10"/>
    <col min="2818" max="2818" width="7.85546875" style="10" customWidth="1"/>
    <col min="2819" max="3064" width="8.85546875" style="10"/>
    <col min="3065" max="3065" width="37.140625" style="10" customWidth="1"/>
    <col min="3066" max="3067" width="10.7109375" style="10" customWidth="1"/>
    <col min="3068" max="3068" width="13" style="10" customWidth="1"/>
    <col min="3069" max="3070" width="10.28515625" style="10" customWidth="1"/>
    <col min="3071" max="3071" width="12.28515625" style="10" customWidth="1"/>
    <col min="3072" max="3073" width="8.85546875" style="10"/>
    <col min="3074" max="3074" width="7.85546875" style="10" customWidth="1"/>
    <col min="3075" max="3320" width="8.85546875" style="10"/>
    <col min="3321" max="3321" width="37.140625" style="10" customWidth="1"/>
    <col min="3322" max="3323" width="10.7109375" style="10" customWidth="1"/>
    <col min="3324" max="3324" width="13" style="10" customWidth="1"/>
    <col min="3325" max="3326" width="10.28515625" style="10" customWidth="1"/>
    <col min="3327" max="3327" width="12.28515625" style="10" customWidth="1"/>
    <col min="3328" max="3329" width="8.85546875" style="10"/>
    <col min="3330" max="3330" width="7.85546875" style="10" customWidth="1"/>
    <col min="3331" max="3576" width="8.85546875" style="10"/>
    <col min="3577" max="3577" width="37.140625" style="10" customWidth="1"/>
    <col min="3578" max="3579" width="10.7109375" style="10" customWidth="1"/>
    <col min="3580" max="3580" width="13" style="10" customWidth="1"/>
    <col min="3581" max="3582" width="10.28515625" style="10" customWidth="1"/>
    <col min="3583" max="3583" width="12.28515625" style="10" customWidth="1"/>
    <col min="3584" max="3585" width="8.85546875" style="10"/>
    <col min="3586" max="3586" width="7.85546875" style="10" customWidth="1"/>
    <col min="3587" max="3832" width="8.85546875" style="10"/>
    <col min="3833" max="3833" width="37.140625" style="10" customWidth="1"/>
    <col min="3834" max="3835" width="10.7109375" style="10" customWidth="1"/>
    <col min="3836" max="3836" width="13" style="10" customWidth="1"/>
    <col min="3837" max="3838" width="10.28515625" style="10" customWidth="1"/>
    <col min="3839" max="3839" width="12.28515625" style="10" customWidth="1"/>
    <col min="3840" max="3841" width="8.85546875" style="10"/>
    <col min="3842" max="3842" width="7.85546875" style="10" customWidth="1"/>
    <col min="3843" max="4088" width="8.85546875" style="10"/>
    <col min="4089" max="4089" width="37.140625" style="10" customWidth="1"/>
    <col min="4090" max="4091" width="10.7109375" style="10" customWidth="1"/>
    <col min="4092" max="4092" width="13" style="10" customWidth="1"/>
    <col min="4093" max="4094" width="10.28515625" style="10" customWidth="1"/>
    <col min="4095" max="4095" width="12.28515625" style="10" customWidth="1"/>
    <col min="4096" max="4097" width="8.85546875" style="10"/>
    <col min="4098" max="4098" width="7.85546875" style="10" customWidth="1"/>
    <col min="4099" max="4344" width="8.85546875" style="10"/>
    <col min="4345" max="4345" width="37.140625" style="10" customWidth="1"/>
    <col min="4346" max="4347" width="10.7109375" style="10" customWidth="1"/>
    <col min="4348" max="4348" width="13" style="10" customWidth="1"/>
    <col min="4349" max="4350" width="10.28515625" style="10" customWidth="1"/>
    <col min="4351" max="4351" width="12.28515625" style="10" customWidth="1"/>
    <col min="4352" max="4353" width="8.85546875" style="10"/>
    <col min="4354" max="4354" width="7.85546875" style="10" customWidth="1"/>
    <col min="4355" max="4600" width="8.85546875" style="10"/>
    <col min="4601" max="4601" width="37.140625" style="10" customWidth="1"/>
    <col min="4602" max="4603" width="10.7109375" style="10" customWidth="1"/>
    <col min="4604" max="4604" width="13" style="10" customWidth="1"/>
    <col min="4605" max="4606" width="10.28515625" style="10" customWidth="1"/>
    <col min="4607" max="4607" width="12.28515625" style="10" customWidth="1"/>
    <col min="4608" max="4609" width="8.85546875" style="10"/>
    <col min="4610" max="4610" width="7.85546875" style="10" customWidth="1"/>
    <col min="4611" max="4856" width="8.85546875" style="10"/>
    <col min="4857" max="4857" width="37.140625" style="10" customWidth="1"/>
    <col min="4858" max="4859" width="10.7109375" style="10" customWidth="1"/>
    <col min="4860" max="4860" width="13" style="10" customWidth="1"/>
    <col min="4861" max="4862" width="10.28515625" style="10" customWidth="1"/>
    <col min="4863" max="4863" width="12.28515625" style="10" customWidth="1"/>
    <col min="4864" max="4865" width="8.85546875" style="10"/>
    <col min="4866" max="4866" width="7.85546875" style="10" customWidth="1"/>
    <col min="4867" max="5112" width="8.85546875" style="10"/>
    <col min="5113" max="5113" width="37.140625" style="10" customWidth="1"/>
    <col min="5114" max="5115" width="10.7109375" style="10" customWidth="1"/>
    <col min="5116" max="5116" width="13" style="10" customWidth="1"/>
    <col min="5117" max="5118" width="10.28515625" style="10" customWidth="1"/>
    <col min="5119" max="5119" width="12.28515625" style="10" customWidth="1"/>
    <col min="5120" max="5121" width="8.85546875" style="10"/>
    <col min="5122" max="5122" width="7.85546875" style="10" customWidth="1"/>
    <col min="5123" max="5368" width="8.85546875" style="10"/>
    <col min="5369" max="5369" width="37.140625" style="10" customWidth="1"/>
    <col min="5370" max="5371" width="10.7109375" style="10" customWidth="1"/>
    <col min="5372" max="5372" width="13" style="10" customWidth="1"/>
    <col min="5373" max="5374" width="10.28515625" style="10" customWidth="1"/>
    <col min="5375" max="5375" width="12.28515625" style="10" customWidth="1"/>
    <col min="5376" max="5377" width="8.85546875" style="10"/>
    <col min="5378" max="5378" width="7.85546875" style="10" customWidth="1"/>
    <col min="5379" max="5624" width="8.85546875" style="10"/>
    <col min="5625" max="5625" width="37.140625" style="10" customWidth="1"/>
    <col min="5626" max="5627" width="10.7109375" style="10" customWidth="1"/>
    <col min="5628" max="5628" width="13" style="10" customWidth="1"/>
    <col min="5629" max="5630" width="10.28515625" style="10" customWidth="1"/>
    <col min="5631" max="5631" width="12.28515625" style="10" customWidth="1"/>
    <col min="5632" max="5633" width="8.85546875" style="10"/>
    <col min="5634" max="5634" width="7.85546875" style="10" customWidth="1"/>
    <col min="5635" max="5880" width="8.85546875" style="10"/>
    <col min="5881" max="5881" width="37.140625" style="10" customWidth="1"/>
    <col min="5882" max="5883" width="10.7109375" style="10" customWidth="1"/>
    <col min="5884" max="5884" width="13" style="10" customWidth="1"/>
    <col min="5885" max="5886" width="10.28515625" style="10" customWidth="1"/>
    <col min="5887" max="5887" width="12.28515625" style="10" customWidth="1"/>
    <col min="5888" max="5889" width="8.85546875" style="10"/>
    <col min="5890" max="5890" width="7.85546875" style="10" customWidth="1"/>
    <col min="5891" max="6136" width="8.85546875" style="10"/>
    <col min="6137" max="6137" width="37.140625" style="10" customWidth="1"/>
    <col min="6138" max="6139" width="10.7109375" style="10" customWidth="1"/>
    <col min="6140" max="6140" width="13" style="10" customWidth="1"/>
    <col min="6141" max="6142" width="10.28515625" style="10" customWidth="1"/>
    <col min="6143" max="6143" width="12.28515625" style="10" customWidth="1"/>
    <col min="6144" max="6145" width="8.85546875" style="10"/>
    <col min="6146" max="6146" width="7.85546875" style="10" customWidth="1"/>
    <col min="6147" max="6392" width="8.85546875" style="10"/>
    <col min="6393" max="6393" width="37.140625" style="10" customWidth="1"/>
    <col min="6394" max="6395" width="10.7109375" style="10" customWidth="1"/>
    <col min="6396" max="6396" width="13" style="10" customWidth="1"/>
    <col min="6397" max="6398" width="10.28515625" style="10" customWidth="1"/>
    <col min="6399" max="6399" width="12.28515625" style="10" customWidth="1"/>
    <col min="6400" max="6401" width="8.85546875" style="10"/>
    <col min="6402" max="6402" width="7.85546875" style="10" customWidth="1"/>
    <col min="6403" max="6648" width="8.85546875" style="10"/>
    <col min="6649" max="6649" width="37.140625" style="10" customWidth="1"/>
    <col min="6650" max="6651" width="10.7109375" style="10" customWidth="1"/>
    <col min="6652" max="6652" width="13" style="10" customWidth="1"/>
    <col min="6653" max="6654" width="10.28515625" style="10" customWidth="1"/>
    <col min="6655" max="6655" width="12.28515625" style="10" customWidth="1"/>
    <col min="6656" max="6657" width="8.85546875" style="10"/>
    <col min="6658" max="6658" width="7.85546875" style="10" customWidth="1"/>
    <col min="6659" max="6904" width="8.85546875" style="10"/>
    <col min="6905" max="6905" width="37.140625" style="10" customWidth="1"/>
    <col min="6906" max="6907" width="10.7109375" style="10" customWidth="1"/>
    <col min="6908" max="6908" width="13" style="10" customWidth="1"/>
    <col min="6909" max="6910" width="10.28515625" style="10" customWidth="1"/>
    <col min="6911" max="6911" width="12.28515625" style="10" customWidth="1"/>
    <col min="6912" max="6913" width="8.85546875" style="10"/>
    <col min="6914" max="6914" width="7.85546875" style="10" customWidth="1"/>
    <col min="6915" max="7160" width="8.85546875" style="10"/>
    <col min="7161" max="7161" width="37.140625" style="10" customWidth="1"/>
    <col min="7162" max="7163" width="10.7109375" style="10" customWidth="1"/>
    <col min="7164" max="7164" width="13" style="10" customWidth="1"/>
    <col min="7165" max="7166" width="10.28515625" style="10" customWidth="1"/>
    <col min="7167" max="7167" width="12.28515625" style="10" customWidth="1"/>
    <col min="7168" max="7169" width="8.85546875" style="10"/>
    <col min="7170" max="7170" width="7.85546875" style="10" customWidth="1"/>
    <col min="7171" max="7416" width="8.85546875" style="10"/>
    <col min="7417" max="7417" width="37.140625" style="10" customWidth="1"/>
    <col min="7418" max="7419" width="10.7109375" style="10" customWidth="1"/>
    <col min="7420" max="7420" width="13" style="10" customWidth="1"/>
    <col min="7421" max="7422" width="10.28515625" style="10" customWidth="1"/>
    <col min="7423" max="7423" width="12.28515625" style="10" customWidth="1"/>
    <col min="7424" max="7425" width="8.85546875" style="10"/>
    <col min="7426" max="7426" width="7.85546875" style="10" customWidth="1"/>
    <col min="7427" max="7672" width="8.85546875" style="10"/>
    <col min="7673" max="7673" width="37.140625" style="10" customWidth="1"/>
    <col min="7674" max="7675" width="10.7109375" style="10" customWidth="1"/>
    <col min="7676" max="7676" width="13" style="10" customWidth="1"/>
    <col min="7677" max="7678" width="10.28515625" style="10" customWidth="1"/>
    <col min="7679" max="7679" width="12.28515625" style="10" customWidth="1"/>
    <col min="7680" max="7681" width="8.85546875" style="10"/>
    <col min="7682" max="7682" width="7.85546875" style="10" customWidth="1"/>
    <col min="7683" max="7928" width="8.85546875" style="10"/>
    <col min="7929" max="7929" width="37.140625" style="10" customWidth="1"/>
    <col min="7930" max="7931" width="10.7109375" style="10" customWidth="1"/>
    <col min="7932" max="7932" width="13" style="10" customWidth="1"/>
    <col min="7933" max="7934" width="10.28515625" style="10" customWidth="1"/>
    <col min="7935" max="7935" width="12.28515625" style="10" customWidth="1"/>
    <col min="7936" max="7937" width="8.85546875" style="10"/>
    <col min="7938" max="7938" width="7.85546875" style="10" customWidth="1"/>
    <col min="7939" max="8184" width="8.85546875" style="10"/>
    <col min="8185" max="8185" width="37.140625" style="10" customWidth="1"/>
    <col min="8186" max="8187" width="10.7109375" style="10" customWidth="1"/>
    <col min="8188" max="8188" width="13" style="10" customWidth="1"/>
    <col min="8189" max="8190" width="10.28515625" style="10" customWidth="1"/>
    <col min="8191" max="8191" width="12.28515625" style="10" customWidth="1"/>
    <col min="8192" max="8193" width="8.85546875" style="10"/>
    <col min="8194" max="8194" width="7.85546875" style="10" customWidth="1"/>
    <col min="8195" max="8440" width="8.85546875" style="10"/>
    <col min="8441" max="8441" width="37.140625" style="10" customWidth="1"/>
    <col min="8442" max="8443" width="10.7109375" style="10" customWidth="1"/>
    <col min="8444" max="8444" width="13" style="10" customWidth="1"/>
    <col min="8445" max="8446" width="10.28515625" style="10" customWidth="1"/>
    <col min="8447" max="8447" width="12.28515625" style="10" customWidth="1"/>
    <col min="8448" max="8449" width="8.85546875" style="10"/>
    <col min="8450" max="8450" width="7.85546875" style="10" customWidth="1"/>
    <col min="8451" max="8696" width="8.85546875" style="10"/>
    <col min="8697" max="8697" width="37.140625" style="10" customWidth="1"/>
    <col min="8698" max="8699" width="10.7109375" style="10" customWidth="1"/>
    <col min="8700" max="8700" width="13" style="10" customWidth="1"/>
    <col min="8701" max="8702" width="10.28515625" style="10" customWidth="1"/>
    <col min="8703" max="8703" width="12.28515625" style="10" customWidth="1"/>
    <col min="8704" max="8705" width="8.85546875" style="10"/>
    <col min="8706" max="8706" width="7.85546875" style="10" customWidth="1"/>
    <col min="8707" max="8952" width="8.85546875" style="10"/>
    <col min="8953" max="8953" width="37.140625" style="10" customWidth="1"/>
    <col min="8954" max="8955" width="10.7109375" style="10" customWidth="1"/>
    <col min="8956" max="8956" width="13" style="10" customWidth="1"/>
    <col min="8957" max="8958" width="10.28515625" style="10" customWidth="1"/>
    <col min="8959" max="8959" width="12.28515625" style="10" customWidth="1"/>
    <col min="8960" max="8961" width="8.85546875" style="10"/>
    <col min="8962" max="8962" width="7.85546875" style="10" customWidth="1"/>
    <col min="8963" max="9208" width="8.85546875" style="10"/>
    <col min="9209" max="9209" width="37.140625" style="10" customWidth="1"/>
    <col min="9210" max="9211" width="10.7109375" style="10" customWidth="1"/>
    <col min="9212" max="9212" width="13" style="10" customWidth="1"/>
    <col min="9213" max="9214" width="10.28515625" style="10" customWidth="1"/>
    <col min="9215" max="9215" width="12.28515625" style="10" customWidth="1"/>
    <col min="9216" max="9217" width="8.85546875" style="10"/>
    <col min="9218" max="9218" width="7.85546875" style="10" customWidth="1"/>
    <col min="9219" max="9464" width="8.85546875" style="10"/>
    <col min="9465" max="9465" width="37.140625" style="10" customWidth="1"/>
    <col min="9466" max="9467" width="10.7109375" style="10" customWidth="1"/>
    <col min="9468" max="9468" width="13" style="10" customWidth="1"/>
    <col min="9469" max="9470" width="10.28515625" style="10" customWidth="1"/>
    <col min="9471" max="9471" width="12.28515625" style="10" customWidth="1"/>
    <col min="9472" max="9473" width="8.85546875" style="10"/>
    <col min="9474" max="9474" width="7.85546875" style="10" customWidth="1"/>
    <col min="9475" max="9720" width="8.85546875" style="10"/>
    <col min="9721" max="9721" width="37.140625" style="10" customWidth="1"/>
    <col min="9722" max="9723" width="10.7109375" style="10" customWidth="1"/>
    <col min="9724" max="9724" width="13" style="10" customWidth="1"/>
    <col min="9725" max="9726" width="10.28515625" style="10" customWidth="1"/>
    <col min="9727" max="9727" width="12.28515625" style="10" customWidth="1"/>
    <col min="9728" max="9729" width="8.85546875" style="10"/>
    <col min="9730" max="9730" width="7.85546875" style="10" customWidth="1"/>
    <col min="9731" max="9976" width="8.85546875" style="10"/>
    <col min="9977" max="9977" width="37.140625" style="10" customWidth="1"/>
    <col min="9978" max="9979" width="10.7109375" style="10" customWidth="1"/>
    <col min="9980" max="9980" width="13" style="10" customWidth="1"/>
    <col min="9981" max="9982" width="10.28515625" style="10" customWidth="1"/>
    <col min="9983" max="9983" width="12.28515625" style="10" customWidth="1"/>
    <col min="9984" max="9985" width="8.85546875" style="10"/>
    <col min="9986" max="9986" width="7.85546875" style="10" customWidth="1"/>
    <col min="9987" max="10232" width="8.85546875" style="10"/>
    <col min="10233" max="10233" width="37.140625" style="10" customWidth="1"/>
    <col min="10234" max="10235" width="10.7109375" style="10" customWidth="1"/>
    <col min="10236" max="10236" width="13" style="10" customWidth="1"/>
    <col min="10237" max="10238" width="10.28515625" style="10" customWidth="1"/>
    <col min="10239" max="10239" width="12.28515625" style="10" customWidth="1"/>
    <col min="10240" max="10241" width="8.85546875" style="10"/>
    <col min="10242" max="10242" width="7.85546875" style="10" customWidth="1"/>
    <col min="10243" max="10488" width="8.85546875" style="10"/>
    <col min="10489" max="10489" width="37.140625" style="10" customWidth="1"/>
    <col min="10490" max="10491" width="10.7109375" style="10" customWidth="1"/>
    <col min="10492" max="10492" width="13" style="10" customWidth="1"/>
    <col min="10493" max="10494" width="10.28515625" style="10" customWidth="1"/>
    <col min="10495" max="10495" width="12.28515625" style="10" customWidth="1"/>
    <col min="10496" max="10497" width="8.85546875" style="10"/>
    <col min="10498" max="10498" width="7.85546875" style="10" customWidth="1"/>
    <col min="10499" max="10744" width="8.85546875" style="10"/>
    <col min="10745" max="10745" width="37.140625" style="10" customWidth="1"/>
    <col min="10746" max="10747" width="10.7109375" style="10" customWidth="1"/>
    <col min="10748" max="10748" width="13" style="10" customWidth="1"/>
    <col min="10749" max="10750" width="10.28515625" style="10" customWidth="1"/>
    <col min="10751" max="10751" width="12.28515625" style="10" customWidth="1"/>
    <col min="10752" max="10753" width="8.85546875" style="10"/>
    <col min="10754" max="10754" width="7.85546875" style="10" customWidth="1"/>
    <col min="10755" max="11000" width="8.85546875" style="10"/>
    <col min="11001" max="11001" width="37.140625" style="10" customWidth="1"/>
    <col min="11002" max="11003" width="10.7109375" style="10" customWidth="1"/>
    <col min="11004" max="11004" width="13" style="10" customWidth="1"/>
    <col min="11005" max="11006" width="10.28515625" style="10" customWidth="1"/>
    <col min="11007" max="11007" width="12.28515625" style="10" customWidth="1"/>
    <col min="11008" max="11009" width="8.85546875" style="10"/>
    <col min="11010" max="11010" width="7.85546875" style="10" customWidth="1"/>
    <col min="11011" max="11256" width="8.85546875" style="10"/>
    <col min="11257" max="11257" width="37.140625" style="10" customWidth="1"/>
    <col min="11258" max="11259" width="10.7109375" style="10" customWidth="1"/>
    <col min="11260" max="11260" width="13" style="10" customWidth="1"/>
    <col min="11261" max="11262" width="10.28515625" style="10" customWidth="1"/>
    <col min="11263" max="11263" width="12.28515625" style="10" customWidth="1"/>
    <col min="11264" max="11265" width="8.85546875" style="10"/>
    <col min="11266" max="11266" width="7.85546875" style="10" customWidth="1"/>
    <col min="11267" max="11512" width="8.85546875" style="10"/>
    <col min="11513" max="11513" width="37.140625" style="10" customWidth="1"/>
    <col min="11514" max="11515" width="10.7109375" style="10" customWidth="1"/>
    <col min="11516" max="11516" width="13" style="10" customWidth="1"/>
    <col min="11517" max="11518" width="10.28515625" style="10" customWidth="1"/>
    <col min="11519" max="11519" width="12.28515625" style="10" customWidth="1"/>
    <col min="11520" max="11521" width="8.85546875" style="10"/>
    <col min="11522" max="11522" width="7.85546875" style="10" customWidth="1"/>
    <col min="11523" max="11768" width="8.85546875" style="10"/>
    <col min="11769" max="11769" width="37.140625" style="10" customWidth="1"/>
    <col min="11770" max="11771" width="10.7109375" style="10" customWidth="1"/>
    <col min="11772" max="11772" width="13" style="10" customWidth="1"/>
    <col min="11773" max="11774" width="10.28515625" style="10" customWidth="1"/>
    <col min="11775" max="11775" width="12.28515625" style="10" customWidth="1"/>
    <col min="11776" max="11777" width="8.85546875" style="10"/>
    <col min="11778" max="11778" width="7.85546875" style="10" customWidth="1"/>
    <col min="11779" max="12024" width="8.85546875" style="10"/>
    <col min="12025" max="12025" width="37.140625" style="10" customWidth="1"/>
    <col min="12026" max="12027" width="10.7109375" style="10" customWidth="1"/>
    <col min="12028" max="12028" width="13" style="10" customWidth="1"/>
    <col min="12029" max="12030" width="10.28515625" style="10" customWidth="1"/>
    <col min="12031" max="12031" width="12.28515625" style="10" customWidth="1"/>
    <col min="12032" max="12033" width="8.85546875" style="10"/>
    <col min="12034" max="12034" width="7.85546875" style="10" customWidth="1"/>
    <col min="12035" max="12280" width="8.85546875" style="10"/>
    <col min="12281" max="12281" width="37.140625" style="10" customWidth="1"/>
    <col min="12282" max="12283" width="10.7109375" style="10" customWidth="1"/>
    <col min="12284" max="12284" width="13" style="10" customWidth="1"/>
    <col min="12285" max="12286" width="10.28515625" style="10" customWidth="1"/>
    <col min="12287" max="12287" width="12.28515625" style="10" customWidth="1"/>
    <col min="12288" max="12289" width="8.85546875" style="10"/>
    <col min="12290" max="12290" width="7.85546875" style="10" customWidth="1"/>
    <col min="12291" max="12536" width="8.85546875" style="10"/>
    <col min="12537" max="12537" width="37.140625" style="10" customWidth="1"/>
    <col min="12538" max="12539" width="10.7109375" style="10" customWidth="1"/>
    <col min="12540" max="12540" width="13" style="10" customWidth="1"/>
    <col min="12541" max="12542" width="10.28515625" style="10" customWidth="1"/>
    <col min="12543" max="12543" width="12.28515625" style="10" customWidth="1"/>
    <col min="12544" max="12545" width="8.85546875" style="10"/>
    <col min="12546" max="12546" width="7.85546875" style="10" customWidth="1"/>
    <col min="12547" max="12792" width="8.85546875" style="10"/>
    <col min="12793" max="12793" width="37.140625" style="10" customWidth="1"/>
    <col min="12794" max="12795" width="10.7109375" style="10" customWidth="1"/>
    <col min="12796" max="12796" width="13" style="10" customWidth="1"/>
    <col min="12797" max="12798" width="10.28515625" style="10" customWidth="1"/>
    <col min="12799" max="12799" width="12.28515625" style="10" customWidth="1"/>
    <col min="12800" max="12801" width="8.85546875" style="10"/>
    <col min="12802" max="12802" width="7.85546875" style="10" customWidth="1"/>
    <col min="12803" max="13048" width="8.85546875" style="10"/>
    <col min="13049" max="13049" width="37.140625" style="10" customWidth="1"/>
    <col min="13050" max="13051" width="10.7109375" style="10" customWidth="1"/>
    <col min="13052" max="13052" width="13" style="10" customWidth="1"/>
    <col min="13053" max="13054" width="10.28515625" style="10" customWidth="1"/>
    <col min="13055" max="13055" width="12.28515625" style="10" customWidth="1"/>
    <col min="13056" max="13057" width="8.85546875" style="10"/>
    <col min="13058" max="13058" width="7.85546875" style="10" customWidth="1"/>
    <col min="13059" max="13304" width="8.85546875" style="10"/>
    <col min="13305" max="13305" width="37.140625" style="10" customWidth="1"/>
    <col min="13306" max="13307" width="10.7109375" style="10" customWidth="1"/>
    <col min="13308" max="13308" width="13" style="10" customWidth="1"/>
    <col min="13309" max="13310" width="10.28515625" style="10" customWidth="1"/>
    <col min="13311" max="13311" width="12.28515625" style="10" customWidth="1"/>
    <col min="13312" max="13313" width="8.85546875" style="10"/>
    <col min="13314" max="13314" width="7.85546875" style="10" customWidth="1"/>
    <col min="13315" max="13560" width="8.85546875" style="10"/>
    <col min="13561" max="13561" width="37.140625" style="10" customWidth="1"/>
    <col min="13562" max="13563" width="10.7109375" style="10" customWidth="1"/>
    <col min="13564" max="13564" width="13" style="10" customWidth="1"/>
    <col min="13565" max="13566" width="10.28515625" style="10" customWidth="1"/>
    <col min="13567" max="13567" width="12.28515625" style="10" customWidth="1"/>
    <col min="13568" max="13569" width="8.85546875" style="10"/>
    <col min="13570" max="13570" width="7.85546875" style="10" customWidth="1"/>
    <col min="13571" max="13816" width="8.85546875" style="10"/>
    <col min="13817" max="13817" width="37.140625" style="10" customWidth="1"/>
    <col min="13818" max="13819" width="10.7109375" style="10" customWidth="1"/>
    <col min="13820" max="13820" width="13" style="10" customWidth="1"/>
    <col min="13821" max="13822" width="10.28515625" style="10" customWidth="1"/>
    <col min="13823" max="13823" width="12.28515625" style="10" customWidth="1"/>
    <col min="13824" max="13825" width="8.85546875" style="10"/>
    <col min="13826" max="13826" width="7.85546875" style="10" customWidth="1"/>
    <col min="13827" max="14072" width="8.85546875" style="10"/>
    <col min="14073" max="14073" width="37.140625" style="10" customWidth="1"/>
    <col min="14074" max="14075" width="10.7109375" style="10" customWidth="1"/>
    <col min="14076" max="14076" width="13" style="10" customWidth="1"/>
    <col min="14077" max="14078" width="10.28515625" style="10" customWidth="1"/>
    <col min="14079" max="14079" width="12.28515625" style="10" customWidth="1"/>
    <col min="14080" max="14081" width="8.85546875" style="10"/>
    <col min="14082" max="14082" width="7.85546875" style="10" customWidth="1"/>
    <col min="14083" max="14328" width="8.85546875" style="10"/>
    <col min="14329" max="14329" width="37.140625" style="10" customWidth="1"/>
    <col min="14330" max="14331" width="10.7109375" style="10" customWidth="1"/>
    <col min="14332" max="14332" width="13" style="10" customWidth="1"/>
    <col min="14333" max="14334" width="10.28515625" style="10" customWidth="1"/>
    <col min="14335" max="14335" width="12.28515625" style="10" customWidth="1"/>
    <col min="14336" max="14337" width="8.85546875" style="10"/>
    <col min="14338" max="14338" width="7.85546875" style="10" customWidth="1"/>
    <col min="14339" max="14584" width="8.85546875" style="10"/>
    <col min="14585" max="14585" width="37.140625" style="10" customWidth="1"/>
    <col min="14586" max="14587" width="10.7109375" style="10" customWidth="1"/>
    <col min="14588" max="14588" width="13" style="10" customWidth="1"/>
    <col min="14589" max="14590" width="10.28515625" style="10" customWidth="1"/>
    <col min="14591" max="14591" width="12.28515625" style="10" customWidth="1"/>
    <col min="14592" max="14593" width="8.85546875" style="10"/>
    <col min="14594" max="14594" width="7.85546875" style="10" customWidth="1"/>
    <col min="14595" max="14840" width="8.85546875" style="10"/>
    <col min="14841" max="14841" width="37.140625" style="10" customWidth="1"/>
    <col min="14842" max="14843" width="10.7109375" style="10" customWidth="1"/>
    <col min="14844" max="14844" width="13" style="10" customWidth="1"/>
    <col min="14845" max="14846" width="10.28515625" style="10" customWidth="1"/>
    <col min="14847" max="14847" width="12.28515625" style="10" customWidth="1"/>
    <col min="14848" max="14849" width="8.85546875" style="10"/>
    <col min="14850" max="14850" width="7.85546875" style="10" customWidth="1"/>
    <col min="14851" max="15096" width="8.85546875" style="10"/>
    <col min="15097" max="15097" width="37.140625" style="10" customWidth="1"/>
    <col min="15098" max="15099" width="10.7109375" style="10" customWidth="1"/>
    <col min="15100" max="15100" width="13" style="10" customWidth="1"/>
    <col min="15101" max="15102" width="10.28515625" style="10" customWidth="1"/>
    <col min="15103" max="15103" width="12.28515625" style="10" customWidth="1"/>
    <col min="15104" max="15105" width="8.85546875" style="10"/>
    <col min="15106" max="15106" width="7.85546875" style="10" customWidth="1"/>
    <col min="15107" max="15352" width="8.85546875" style="10"/>
    <col min="15353" max="15353" width="37.140625" style="10" customWidth="1"/>
    <col min="15354" max="15355" width="10.7109375" style="10" customWidth="1"/>
    <col min="15356" max="15356" width="13" style="10" customWidth="1"/>
    <col min="15357" max="15358" width="10.28515625" style="10" customWidth="1"/>
    <col min="15359" max="15359" width="12.28515625" style="10" customWidth="1"/>
    <col min="15360" max="15361" width="8.85546875" style="10"/>
    <col min="15362" max="15362" width="7.85546875" style="10" customWidth="1"/>
    <col min="15363" max="15608" width="8.85546875" style="10"/>
    <col min="15609" max="15609" width="37.140625" style="10" customWidth="1"/>
    <col min="15610" max="15611" width="10.7109375" style="10" customWidth="1"/>
    <col min="15612" max="15612" width="13" style="10" customWidth="1"/>
    <col min="15613" max="15614" width="10.28515625" style="10" customWidth="1"/>
    <col min="15615" max="15615" width="12.28515625" style="10" customWidth="1"/>
    <col min="15616" max="15617" width="8.85546875" style="10"/>
    <col min="15618" max="15618" width="7.85546875" style="10" customWidth="1"/>
    <col min="15619" max="15864" width="8.85546875" style="10"/>
    <col min="15865" max="15865" width="37.140625" style="10" customWidth="1"/>
    <col min="15866" max="15867" width="10.7109375" style="10" customWidth="1"/>
    <col min="15868" max="15868" width="13" style="10" customWidth="1"/>
    <col min="15869" max="15870" width="10.28515625" style="10" customWidth="1"/>
    <col min="15871" max="15871" width="12.28515625" style="10" customWidth="1"/>
    <col min="15872" max="15873" width="8.85546875" style="10"/>
    <col min="15874" max="15874" width="7.85546875" style="10" customWidth="1"/>
    <col min="15875" max="16120" width="8.85546875" style="10"/>
    <col min="16121" max="16121" width="37.140625" style="10" customWidth="1"/>
    <col min="16122" max="16123" width="10.7109375" style="10" customWidth="1"/>
    <col min="16124" max="16124" width="13" style="10" customWidth="1"/>
    <col min="16125" max="16126" width="10.28515625" style="10" customWidth="1"/>
    <col min="16127" max="16127" width="12.28515625" style="10" customWidth="1"/>
    <col min="16128" max="16129" width="8.85546875" style="10"/>
    <col min="16130" max="16130" width="7.85546875" style="10" customWidth="1"/>
    <col min="16131" max="16384" width="8.85546875" style="10"/>
  </cols>
  <sheetData>
    <row r="1" spans="1:10" s="2" customFormat="1" ht="22.5" x14ac:dyDescent="0.3">
      <c r="A1" s="235" t="s">
        <v>399</v>
      </c>
      <c r="B1" s="235"/>
      <c r="C1" s="235"/>
      <c r="D1" s="235"/>
      <c r="E1" s="235"/>
      <c r="F1" s="235"/>
      <c r="G1" s="235"/>
      <c r="H1" s="235"/>
      <c r="I1" s="235"/>
    </row>
    <row r="2" spans="1:10" s="2" customFormat="1" ht="19.5" customHeight="1" x14ac:dyDescent="0.3">
      <c r="A2" s="234" t="s">
        <v>75</v>
      </c>
      <c r="B2" s="234"/>
      <c r="C2" s="234"/>
      <c r="D2" s="234"/>
      <c r="E2" s="234"/>
      <c r="F2" s="234"/>
      <c r="G2" s="234"/>
      <c r="H2" s="234"/>
      <c r="I2" s="234"/>
    </row>
    <row r="3" spans="1:10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1" t="s">
        <v>162</v>
      </c>
    </row>
    <row r="4" spans="1:10" s="4" customFormat="1" ht="34.5" customHeight="1" x14ac:dyDescent="0.2">
      <c r="A4" s="236"/>
      <c r="B4" s="237" t="s">
        <v>521</v>
      </c>
      <c r="C4" s="238"/>
      <c r="D4" s="238"/>
      <c r="E4" s="239"/>
      <c r="F4" s="240" t="s">
        <v>522</v>
      </c>
      <c r="G4" s="241"/>
      <c r="H4" s="241"/>
      <c r="I4" s="242"/>
    </row>
    <row r="5" spans="1:10" s="4" customFormat="1" ht="69.75" customHeight="1" x14ac:dyDescent="0.2">
      <c r="A5" s="236"/>
      <c r="B5" s="92" t="s">
        <v>274</v>
      </c>
      <c r="C5" s="92" t="s">
        <v>275</v>
      </c>
      <c r="D5" s="92" t="s">
        <v>276</v>
      </c>
      <c r="E5" s="92" t="s">
        <v>275</v>
      </c>
      <c r="F5" s="92" t="s">
        <v>274</v>
      </c>
      <c r="G5" s="92" t="s">
        <v>275</v>
      </c>
      <c r="H5" s="92" t="s">
        <v>276</v>
      </c>
      <c r="I5" s="92" t="s">
        <v>275</v>
      </c>
    </row>
    <row r="6" spans="1:10" s="5" customFormat="1" ht="34.5" customHeight="1" x14ac:dyDescent="0.25">
      <c r="A6" s="26" t="s">
        <v>76</v>
      </c>
      <c r="B6" s="94">
        <v>1352</v>
      </c>
      <c r="C6" s="95">
        <f>B6/'[10]11'!C5*100</f>
        <v>49.038810301051868</v>
      </c>
      <c r="D6" s="94">
        <v>1405</v>
      </c>
      <c r="E6" s="180">
        <f>D6/'[10]11'!C5*100</f>
        <v>50.961189698948125</v>
      </c>
      <c r="F6" s="94">
        <v>622</v>
      </c>
      <c r="G6" s="95">
        <f>F6/'[10]11'!F5*100</f>
        <v>49.053627760252368</v>
      </c>
      <c r="H6" s="94">
        <v>646</v>
      </c>
      <c r="I6" s="180">
        <f>H6/'[10]11'!F5*100</f>
        <v>50.946372239747639</v>
      </c>
      <c r="J6" s="218"/>
    </row>
    <row r="7" spans="1:10" ht="15.75" x14ac:dyDescent="0.2">
      <c r="A7" s="6" t="s">
        <v>47</v>
      </c>
      <c r="B7" s="181">
        <v>349</v>
      </c>
      <c r="C7" s="124">
        <f>B7/'[10]11'!C6*100</f>
        <v>66.986564299424188</v>
      </c>
      <c r="D7" s="8">
        <v>172</v>
      </c>
      <c r="E7" s="182">
        <f>D7/'[10]11'!C6*100</f>
        <v>33.013435700575819</v>
      </c>
      <c r="F7" s="181">
        <v>178</v>
      </c>
      <c r="G7" s="124">
        <f>F7/'[10]11'!F6*100</f>
        <v>66.917293233082702</v>
      </c>
      <c r="H7" s="8">
        <v>88</v>
      </c>
      <c r="I7" s="182">
        <f>H7/'[10]11'!F6*100</f>
        <v>33.082706766917291</v>
      </c>
      <c r="J7" s="218"/>
    </row>
    <row r="8" spans="1:10" ht="15.75" x14ac:dyDescent="0.2">
      <c r="A8" s="6" t="s">
        <v>48</v>
      </c>
      <c r="B8" s="7">
        <v>11</v>
      </c>
      <c r="C8" s="124">
        <f>B8/'[10]11'!C7*100</f>
        <v>52.380952380952387</v>
      </c>
      <c r="D8" s="8">
        <v>10</v>
      </c>
      <c r="E8" s="182">
        <f>D8/'[10]11'!C7*100</f>
        <v>47.619047619047613</v>
      </c>
      <c r="F8" s="7">
        <v>7</v>
      </c>
      <c r="G8" s="124">
        <f>F8/'[10]11'!F7*100</f>
        <v>53.846153846153847</v>
      </c>
      <c r="H8" s="8">
        <v>6</v>
      </c>
      <c r="I8" s="182">
        <f>H8/'[10]11'!F7*100</f>
        <v>46.153846153846153</v>
      </c>
      <c r="J8" s="218"/>
    </row>
    <row r="9" spans="1:10" s="13" customFormat="1" ht="15.75" x14ac:dyDescent="0.25">
      <c r="A9" s="6" t="s">
        <v>49</v>
      </c>
      <c r="B9" s="7">
        <v>0</v>
      </c>
      <c r="C9" s="124"/>
      <c r="D9" s="8">
        <v>0</v>
      </c>
      <c r="E9" s="182"/>
      <c r="F9" s="7">
        <v>0</v>
      </c>
      <c r="G9" s="124"/>
      <c r="H9" s="8">
        <v>0</v>
      </c>
      <c r="I9" s="182"/>
      <c r="J9" s="218"/>
    </row>
    <row r="10" spans="1:10" ht="15.75" x14ac:dyDescent="0.2">
      <c r="A10" s="6" t="s">
        <v>50</v>
      </c>
      <c r="B10" s="7">
        <v>6</v>
      </c>
      <c r="C10" s="124">
        <f>B10/'[10]11'!C9*100</f>
        <v>85.714285714285708</v>
      </c>
      <c r="D10" s="8">
        <v>1</v>
      </c>
      <c r="E10" s="182">
        <f>D10/'[10]11'!C9*100</f>
        <v>14.285714285714285</v>
      </c>
      <c r="F10" s="7">
        <v>1</v>
      </c>
      <c r="G10" s="124">
        <f>F10/'[10]11'!F9*100</f>
        <v>100</v>
      </c>
      <c r="H10" s="8">
        <v>0</v>
      </c>
      <c r="I10" s="182">
        <f>H10/'[10]11'!F9*100</f>
        <v>0</v>
      </c>
      <c r="J10" s="218"/>
    </row>
    <row r="11" spans="1:10" ht="15.75" x14ac:dyDescent="0.2">
      <c r="A11" s="6" t="s">
        <v>51</v>
      </c>
      <c r="B11" s="7">
        <v>50</v>
      </c>
      <c r="C11" s="124">
        <f>B11/'[10]11'!C10*100</f>
        <v>89.285714285714292</v>
      </c>
      <c r="D11" s="8">
        <v>6</v>
      </c>
      <c r="E11" s="182">
        <f>D11/'[10]11'!C10*100</f>
        <v>10.714285714285714</v>
      </c>
      <c r="F11" s="7">
        <v>21</v>
      </c>
      <c r="G11" s="124">
        <f>F11/'[10]11'!F10*100</f>
        <v>87.5</v>
      </c>
      <c r="H11" s="8">
        <v>3</v>
      </c>
      <c r="I11" s="182">
        <f>H11/'[10]11'!F10*100</f>
        <v>12.5</v>
      </c>
      <c r="J11" s="218"/>
    </row>
    <row r="12" spans="1:10" ht="15.75" x14ac:dyDescent="0.2">
      <c r="A12" s="6" t="s">
        <v>52</v>
      </c>
      <c r="B12" s="7">
        <v>0</v>
      </c>
      <c r="C12" s="124">
        <f>B12/'[10]11'!C11*100</f>
        <v>0</v>
      </c>
      <c r="D12" s="8">
        <v>1</v>
      </c>
      <c r="E12" s="182">
        <f>D12/'[10]11'!C11*100</f>
        <v>100</v>
      </c>
      <c r="F12" s="7">
        <v>0</v>
      </c>
      <c r="G12" s="124">
        <f>F12/'[10]11'!F11*100</f>
        <v>0</v>
      </c>
      <c r="H12" s="8">
        <v>1</v>
      </c>
      <c r="I12" s="182">
        <f>H12/'[10]11'!F11*100</f>
        <v>100</v>
      </c>
      <c r="J12" s="218"/>
    </row>
    <row r="13" spans="1:10" ht="47.25" x14ac:dyDescent="0.2">
      <c r="A13" s="6" t="s">
        <v>53</v>
      </c>
      <c r="B13" s="7">
        <v>4</v>
      </c>
      <c r="C13" s="124">
        <f>B13/'[10]11'!C12*100</f>
        <v>18.181818181818183</v>
      </c>
      <c r="D13" s="8">
        <v>18</v>
      </c>
      <c r="E13" s="182">
        <f>D13/'[10]11'!C12*100</f>
        <v>81.818181818181827</v>
      </c>
      <c r="F13" s="7">
        <v>1</v>
      </c>
      <c r="G13" s="124">
        <f>F13/'[10]11'!F12*100</f>
        <v>5.8823529411764701</v>
      </c>
      <c r="H13" s="8">
        <v>16</v>
      </c>
      <c r="I13" s="182">
        <f>H13/'[10]11'!F12*100</f>
        <v>94.117647058823522</v>
      </c>
      <c r="J13" s="218"/>
    </row>
    <row r="14" spans="1:10" ht="15.75" x14ac:dyDescent="0.2">
      <c r="A14" s="6" t="s">
        <v>54</v>
      </c>
      <c r="B14" s="7">
        <v>1</v>
      </c>
      <c r="C14" s="124">
        <f>B14/'[10]11'!C13*100</f>
        <v>33.333333333333329</v>
      </c>
      <c r="D14" s="8">
        <v>2</v>
      </c>
      <c r="E14" s="182">
        <f>D14/'[10]11'!C13*100</f>
        <v>66.666666666666657</v>
      </c>
      <c r="F14" s="7">
        <v>0</v>
      </c>
      <c r="G14" s="124"/>
      <c r="H14" s="8">
        <v>0</v>
      </c>
      <c r="I14" s="182"/>
      <c r="J14" s="218"/>
    </row>
    <row r="15" spans="1:10" ht="15.75" x14ac:dyDescent="0.2">
      <c r="A15" s="6" t="s">
        <v>55</v>
      </c>
      <c r="B15" s="7">
        <v>10</v>
      </c>
      <c r="C15" s="124">
        <f>B15/'[10]11'!C14*100</f>
        <v>90.909090909090907</v>
      </c>
      <c r="D15" s="8">
        <v>1</v>
      </c>
      <c r="E15" s="182">
        <f>D15/'[10]11'!C14*100</f>
        <v>9.0909090909090917</v>
      </c>
      <c r="F15" s="7">
        <v>4</v>
      </c>
      <c r="G15" s="124">
        <f>F15/'[10]11'!F14*100</f>
        <v>100</v>
      </c>
      <c r="H15" s="8">
        <v>0</v>
      </c>
      <c r="I15" s="182">
        <f>H15/'[10]11'!F14*100</f>
        <v>0</v>
      </c>
      <c r="J15" s="218"/>
    </row>
    <row r="16" spans="1:10" ht="15.75" x14ac:dyDescent="0.2">
      <c r="A16" s="6" t="s">
        <v>56</v>
      </c>
      <c r="B16" s="7">
        <v>13</v>
      </c>
      <c r="C16" s="124">
        <f>B16/'[10]11'!C15*100</f>
        <v>41.935483870967744</v>
      </c>
      <c r="D16" s="8">
        <v>18</v>
      </c>
      <c r="E16" s="182">
        <f>D16/'[10]11'!C15*100</f>
        <v>58.064516129032263</v>
      </c>
      <c r="F16" s="7">
        <v>6</v>
      </c>
      <c r="G16" s="124">
        <f>F16/'[10]11'!F15*100</f>
        <v>50</v>
      </c>
      <c r="H16" s="8">
        <v>6</v>
      </c>
      <c r="I16" s="182">
        <f>H16/'[10]11'!F15*100</f>
        <v>50</v>
      </c>
      <c r="J16" s="218"/>
    </row>
    <row r="17" spans="1:10" ht="15.75" x14ac:dyDescent="0.2">
      <c r="A17" s="6" t="s">
        <v>57</v>
      </c>
      <c r="B17" s="7">
        <v>13</v>
      </c>
      <c r="C17" s="124">
        <f>B17/'[10]11'!C16*100</f>
        <v>72.222222222222214</v>
      </c>
      <c r="D17" s="8">
        <v>5</v>
      </c>
      <c r="E17" s="182">
        <f>D17/'[10]11'!C16*100</f>
        <v>27.777777777777779</v>
      </c>
      <c r="F17" s="7">
        <v>5</v>
      </c>
      <c r="G17" s="124">
        <f>F17/'[10]11'!F16*100</f>
        <v>83.333333333333343</v>
      </c>
      <c r="H17" s="8">
        <v>1</v>
      </c>
      <c r="I17" s="182">
        <f>H17/'[10]11'!F16*100</f>
        <v>16.666666666666664</v>
      </c>
      <c r="J17" s="218"/>
    </row>
    <row r="18" spans="1:10" ht="31.5" x14ac:dyDescent="0.2">
      <c r="A18" s="6" t="s">
        <v>58</v>
      </c>
      <c r="B18" s="7">
        <v>35</v>
      </c>
      <c r="C18" s="124">
        <f>B18/'[10]11'!C17*100</f>
        <v>94.594594594594597</v>
      </c>
      <c r="D18" s="8">
        <v>2</v>
      </c>
      <c r="E18" s="182">
        <f>D18/'[10]11'!C17*100</f>
        <v>5.4054054054054053</v>
      </c>
      <c r="F18" s="7">
        <v>13</v>
      </c>
      <c r="G18" s="124">
        <f>F18/'[10]11'!F17*100</f>
        <v>92.857142857142861</v>
      </c>
      <c r="H18" s="8">
        <v>1</v>
      </c>
      <c r="I18" s="182">
        <f>H18/'[10]11'!F17*100</f>
        <v>7.1428571428571423</v>
      </c>
      <c r="J18" s="218"/>
    </row>
    <row r="19" spans="1:10" ht="15.75" x14ac:dyDescent="0.2">
      <c r="A19" s="6" t="s">
        <v>59</v>
      </c>
      <c r="B19" s="7">
        <v>15</v>
      </c>
      <c r="C19" s="124">
        <f>B19/'[10]11'!C18*100</f>
        <v>57.692307692307686</v>
      </c>
      <c r="D19" s="8">
        <v>11</v>
      </c>
      <c r="E19" s="182">
        <f>D19/'[10]11'!C18*100</f>
        <v>42.307692307692307</v>
      </c>
      <c r="F19" s="7">
        <v>6</v>
      </c>
      <c r="G19" s="124">
        <f>F19/'[10]11'!F18*100</f>
        <v>50</v>
      </c>
      <c r="H19" s="8">
        <v>6</v>
      </c>
      <c r="I19" s="182">
        <f>H19/'[10]11'!F18*100</f>
        <v>50</v>
      </c>
      <c r="J19" s="218"/>
    </row>
    <row r="20" spans="1:10" ht="15.75" x14ac:dyDescent="0.2">
      <c r="A20" s="6" t="s">
        <v>60</v>
      </c>
      <c r="B20" s="7">
        <v>197</v>
      </c>
      <c r="C20" s="124">
        <f>B20/'[10]11'!C19*100</f>
        <v>51.436031331592687</v>
      </c>
      <c r="D20" s="8">
        <v>186</v>
      </c>
      <c r="E20" s="182">
        <f>D20/'[10]11'!C19*100</f>
        <v>48.563968668407313</v>
      </c>
      <c r="F20" s="7">
        <v>106</v>
      </c>
      <c r="G20" s="124">
        <f>F20/'[10]11'!F19*100</f>
        <v>56.084656084656082</v>
      </c>
      <c r="H20" s="8">
        <v>83</v>
      </c>
      <c r="I20" s="182">
        <f>H20/'[10]11'!F19*100</f>
        <v>43.915343915343911</v>
      </c>
      <c r="J20" s="218"/>
    </row>
    <row r="21" spans="1:10" ht="15.75" x14ac:dyDescent="0.2">
      <c r="A21" s="6" t="s">
        <v>61</v>
      </c>
      <c r="B21" s="7">
        <v>310</v>
      </c>
      <c r="C21" s="124">
        <f>B21/'[10]11'!C20*100</f>
        <v>41.722745625841185</v>
      </c>
      <c r="D21" s="8">
        <v>433</v>
      </c>
      <c r="E21" s="182">
        <f>D21/'[10]11'!C20*100</f>
        <v>58.277254374158815</v>
      </c>
      <c r="F21" s="7">
        <v>76</v>
      </c>
      <c r="G21" s="124">
        <f>F21/'[10]11'!F20*100</f>
        <v>41.758241758241759</v>
      </c>
      <c r="H21" s="8">
        <v>106</v>
      </c>
      <c r="I21" s="182">
        <f>H21/'[10]11'!F20*100</f>
        <v>58.241758241758248</v>
      </c>
      <c r="J21" s="218"/>
    </row>
    <row r="22" spans="1:10" ht="31.5" x14ac:dyDescent="0.2">
      <c r="A22" s="6" t="s">
        <v>62</v>
      </c>
      <c r="B22" s="7">
        <v>26</v>
      </c>
      <c r="C22" s="124">
        <f>B22/'[10]11'!C21*100</f>
        <v>39.393939393939391</v>
      </c>
      <c r="D22" s="8">
        <v>40</v>
      </c>
      <c r="E22" s="182">
        <f>D22/'[10]11'!C21*100</f>
        <v>60.606060606060609</v>
      </c>
      <c r="F22" s="7">
        <v>11</v>
      </c>
      <c r="G22" s="124">
        <f>F22/'[10]11'!F21*100</f>
        <v>44</v>
      </c>
      <c r="H22" s="8">
        <v>14</v>
      </c>
      <c r="I22" s="182">
        <f>H22/'[10]11'!F21*100</f>
        <v>56.000000000000007</v>
      </c>
      <c r="J22" s="218"/>
    </row>
    <row r="23" spans="1:10" ht="18.75" customHeight="1" x14ac:dyDescent="0.2">
      <c r="A23" s="6" t="s">
        <v>63</v>
      </c>
      <c r="B23" s="7">
        <v>1</v>
      </c>
      <c r="C23" s="124">
        <f>B23/'[10]11'!C22*100</f>
        <v>100</v>
      </c>
      <c r="D23" s="8">
        <v>0</v>
      </c>
      <c r="E23" s="182">
        <f>D23/'[10]11'!C22*100</f>
        <v>0</v>
      </c>
      <c r="F23" s="7">
        <v>1</v>
      </c>
      <c r="G23" s="124">
        <f>F23/'[10]11'!F22*100</f>
        <v>100</v>
      </c>
      <c r="H23" s="8">
        <v>0</v>
      </c>
      <c r="I23" s="182">
        <f>H23/'[10]11'!F22*100</f>
        <v>0</v>
      </c>
      <c r="J23" s="218"/>
    </row>
    <row r="24" spans="1:10" ht="15.75" x14ac:dyDescent="0.2">
      <c r="A24" s="6" t="s">
        <v>64</v>
      </c>
      <c r="B24" s="7">
        <v>60</v>
      </c>
      <c r="C24" s="124">
        <f>B24/'[10]11'!C23*100</f>
        <v>31.914893617021278</v>
      </c>
      <c r="D24" s="8">
        <v>128</v>
      </c>
      <c r="E24" s="182">
        <f>D24/'[10]11'!C23*100</f>
        <v>68.085106382978722</v>
      </c>
      <c r="F24" s="7">
        <v>49</v>
      </c>
      <c r="G24" s="124">
        <f>F24/'[10]11'!F23*100</f>
        <v>30.625000000000004</v>
      </c>
      <c r="H24" s="8">
        <v>111</v>
      </c>
      <c r="I24" s="182">
        <f>H24/'[10]11'!F23*100</f>
        <v>69.375</v>
      </c>
      <c r="J24" s="218"/>
    </row>
    <row r="25" spans="1:10" ht="15.75" x14ac:dyDescent="0.2">
      <c r="A25" s="6" t="s">
        <v>65</v>
      </c>
      <c r="B25" s="7">
        <v>168</v>
      </c>
      <c r="C25" s="124">
        <f>B25/'[10]11'!C24*100</f>
        <v>44.210526315789473</v>
      </c>
      <c r="D25" s="8">
        <v>212</v>
      </c>
      <c r="E25" s="182">
        <f>D25/'[10]11'!C24*100</f>
        <v>55.78947368421052</v>
      </c>
      <c r="F25" s="7">
        <v>123</v>
      </c>
      <c r="G25" s="124">
        <f>F25/'[10]11'!F24*100</f>
        <v>46.768060836501903</v>
      </c>
      <c r="H25" s="8">
        <v>140</v>
      </c>
      <c r="I25" s="182">
        <f>H25/'[10]11'!F24*100</f>
        <v>53.231939163498097</v>
      </c>
      <c r="J25" s="218"/>
    </row>
    <row r="26" spans="1:10" ht="31.5" x14ac:dyDescent="0.2">
      <c r="A26" s="6" t="s">
        <v>66</v>
      </c>
      <c r="B26" s="7">
        <v>4</v>
      </c>
      <c r="C26" s="124">
        <f>B26/'[10]11'!C25*100</f>
        <v>40</v>
      </c>
      <c r="D26" s="8">
        <v>6</v>
      </c>
      <c r="E26" s="182">
        <f>D26/'[10]11'!C25*100</f>
        <v>60</v>
      </c>
      <c r="F26" s="7">
        <v>2</v>
      </c>
      <c r="G26" s="124">
        <f>F26/'[10]11'!F25*100</f>
        <v>100</v>
      </c>
      <c r="H26" s="8">
        <v>0</v>
      </c>
      <c r="I26" s="182">
        <f>H26/'[10]11'!F25*100</f>
        <v>0</v>
      </c>
      <c r="J26" s="218"/>
    </row>
    <row r="27" spans="1:10" ht="15.75" x14ac:dyDescent="0.2">
      <c r="A27" s="6" t="s">
        <v>67</v>
      </c>
      <c r="B27" s="7">
        <v>42</v>
      </c>
      <c r="C27" s="124">
        <f>B27/'[10]11'!C26*100</f>
        <v>80.769230769230774</v>
      </c>
      <c r="D27" s="8">
        <v>10</v>
      </c>
      <c r="E27" s="182">
        <f>D27/'[10]11'!C26*100</f>
        <v>19.230769230769234</v>
      </c>
      <c r="F27" s="7">
        <v>1</v>
      </c>
      <c r="G27" s="124">
        <f>F27/'[10]11'!F26*100</f>
        <v>25</v>
      </c>
      <c r="H27" s="8">
        <v>3</v>
      </c>
      <c r="I27" s="182">
        <f>H27/'[10]11'!F26*100</f>
        <v>75</v>
      </c>
      <c r="J27" s="218"/>
    </row>
    <row r="28" spans="1:10" ht="15.75" x14ac:dyDescent="0.2">
      <c r="A28" s="6" t="s">
        <v>68</v>
      </c>
      <c r="B28" s="7">
        <v>5</v>
      </c>
      <c r="C28" s="124">
        <f>B28/'[10]11'!C27*100</f>
        <v>21.739130434782609</v>
      </c>
      <c r="D28" s="8">
        <v>18</v>
      </c>
      <c r="E28" s="182">
        <f>D28/'[10]11'!C27*100</f>
        <v>78.260869565217391</v>
      </c>
      <c r="F28" s="7">
        <v>4</v>
      </c>
      <c r="G28" s="124">
        <f>F28/'[10]11'!F27*100</f>
        <v>21.052631578947366</v>
      </c>
      <c r="H28" s="8">
        <v>15</v>
      </c>
      <c r="I28" s="182">
        <f>H28/'[10]11'!F27*100</f>
        <v>78.94736842105263</v>
      </c>
      <c r="J28" s="218"/>
    </row>
    <row r="29" spans="1:10" ht="15.75" x14ac:dyDescent="0.2">
      <c r="A29" s="6" t="s">
        <v>69</v>
      </c>
      <c r="B29" s="7">
        <v>6</v>
      </c>
      <c r="C29" s="124">
        <f>B29/'[10]11'!C28*100</f>
        <v>60</v>
      </c>
      <c r="D29" s="8">
        <v>4</v>
      </c>
      <c r="E29" s="182">
        <f>D29/'[10]11'!C28*100</f>
        <v>40</v>
      </c>
      <c r="F29" s="7">
        <v>2</v>
      </c>
      <c r="G29" s="124">
        <f>F29/'[10]11'!F28*100</f>
        <v>33.333333333333329</v>
      </c>
      <c r="H29" s="8">
        <v>4</v>
      </c>
      <c r="I29" s="182">
        <f>H29/'[10]11'!F28*100</f>
        <v>66.666666666666657</v>
      </c>
      <c r="J29" s="218"/>
    </row>
    <row r="30" spans="1:10" ht="15.75" x14ac:dyDescent="0.2">
      <c r="A30" s="6" t="s">
        <v>70</v>
      </c>
      <c r="B30" s="7">
        <v>26</v>
      </c>
      <c r="C30" s="124">
        <f>B30/'[10]11'!C29*100</f>
        <v>17.687074829931973</v>
      </c>
      <c r="D30" s="8">
        <v>121</v>
      </c>
      <c r="E30" s="182">
        <f>D30/'[10]11'!C29*100</f>
        <v>82.312925170068027</v>
      </c>
      <c r="F30" s="7">
        <v>5</v>
      </c>
      <c r="G30" s="124">
        <f>F30/'[10]11'!F29*100</f>
        <v>10.638297872340425</v>
      </c>
      <c r="H30" s="8">
        <v>42</v>
      </c>
      <c r="I30" s="182">
        <f>H30/'[10]11'!F29*100</f>
        <v>89.361702127659569</v>
      </c>
      <c r="J30" s="21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C4" sqref="C4:E4"/>
    </sheetView>
  </sheetViews>
  <sheetFormatPr defaultColWidth="9.140625" defaultRowHeight="15.75" x14ac:dyDescent="0.25"/>
  <cols>
    <col min="1" max="1" width="3.140625" style="47" customWidth="1"/>
    <col min="2" max="2" width="42" style="57" customWidth="1"/>
    <col min="3" max="3" width="25.5703125" style="47" customWidth="1"/>
    <col min="4" max="4" width="26.28515625" style="47" customWidth="1"/>
    <col min="5" max="16384" width="9.140625" style="48"/>
  </cols>
  <sheetData>
    <row r="1" spans="1:4" ht="64.900000000000006" customHeight="1" x14ac:dyDescent="0.25">
      <c r="A1" s="225" t="s">
        <v>398</v>
      </c>
      <c r="B1" s="225"/>
      <c r="C1" s="225"/>
      <c r="D1" s="225"/>
    </row>
    <row r="2" spans="1:4" ht="20.25" customHeight="1" x14ac:dyDescent="0.25">
      <c r="B2" s="225" t="s">
        <v>83</v>
      </c>
      <c r="C2" s="225"/>
      <c r="D2" s="225"/>
    </row>
    <row r="4" spans="1:4" s="49" customFormat="1" ht="35.450000000000003" customHeight="1" x14ac:dyDescent="0.25">
      <c r="A4" s="215"/>
      <c r="B4" s="106" t="s">
        <v>84</v>
      </c>
      <c r="C4" s="212" t="s">
        <v>531</v>
      </c>
      <c r="D4" s="214" t="s">
        <v>530</v>
      </c>
    </row>
    <row r="5" spans="1:4" ht="47.25" x14ac:dyDescent="0.25">
      <c r="A5" s="50">
        <v>1</v>
      </c>
      <c r="B5" s="51" t="s">
        <v>229</v>
      </c>
      <c r="C5" s="75">
        <v>1129</v>
      </c>
      <c r="D5" s="75">
        <v>444</v>
      </c>
    </row>
    <row r="6" spans="1:4" ht="31.5" x14ac:dyDescent="0.25">
      <c r="A6" s="50">
        <v>2</v>
      </c>
      <c r="B6" s="51" t="s">
        <v>230</v>
      </c>
      <c r="C6" s="75">
        <v>977</v>
      </c>
      <c r="D6" s="75">
        <v>338</v>
      </c>
    </row>
    <row r="7" spans="1:4" ht="63" x14ac:dyDescent="0.25">
      <c r="A7" s="50">
        <v>3</v>
      </c>
      <c r="B7" s="51" t="s">
        <v>231</v>
      </c>
      <c r="C7" s="75">
        <v>786</v>
      </c>
      <c r="D7" s="75">
        <v>407</v>
      </c>
    </row>
    <row r="8" spans="1:4" s="52" customFormat="1" ht="35.450000000000003" customHeight="1" x14ac:dyDescent="0.25">
      <c r="A8" s="50">
        <v>4</v>
      </c>
      <c r="B8" s="51" t="s">
        <v>269</v>
      </c>
      <c r="C8" s="75">
        <v>608</v>
      </c>
      <c r="D8" s="75">
        <v>482</v>
      </c>
    </row>
    <row r="9" spans="1:4" s="52" customFormat="1" ht="30.6" customHeight="1" x14ac:dyDescent="0.25">
      <c r="A9" s="50">
        <v>5</v>
      </c>
      <c r="B9" s="51" t="s">
        <v>259</v>
      </c>
      <c r="C9" s="75">
        <v>581</v>
      </c>
      <c r="D9" s="75">
        <v>103</v>
      </c>
    </row>
    <row r="10" spans="1:4" s="52" customFormat="1" ht="47.25" x14ac:dyDescent="0.25">
      <c r="A10" s="50">
        <v>6</v>
      </c>
      <c r="B10" s="51" t="s">
        <v>237</v>
      </c>
      <c r="C10" s="75">
        <v>458</v>
      </c>
      <c r="D10" s="75">
        <v>201</v>
      </c>
    </row>
    <row r="11" spans="1:4" s="52" customFormat="1" x14ac:dyDescent="0.25">
      <c r="A11" s="50">
        <v>7</v>
      </c>
      <c r="B11" s="51" t="s">
        <v>233</v>
      </c>
      <c r="C11" s="75">
        <v>373</v>
      </c>
      <c r="D11" s="75">
        <v>92</v>
      </c>
    </row>
    <row r="12" spans="1:4" s="52" customFormat="1" x14ac:dyDescent="0.25">
      <c r="A12" s="50">
        <v>8</v>
      </c>
      <c r="B12" s="51" t="s">
        <v>268</v>
      </c>
      <c r="C12" s="75">
        <v>357</v>
      </c>
      <c r="D12" s="75">
        <v>123</v>
      </c>
    </row>
    <row r="13" spans="1:4" s="52" customFormat="1" ht="31.5" x14ac:dyDescent="0.25">
      <c r="A13" s="50">
        <v>9</v>
      </c>
      <c r="B13" s="51" t="s">
        <v>234</v>
      </c>
      <c r="C13" s="75">
        <v>353</v>
      </c>
      <c r="D13" s="75">
        <v>153</v>
      </c>
    </row>
    <row r="14" spans="1:4" s="52" customFormat="1" x14ac:dyDescent="0.25">
      <c r="A14" s="50">
        <v>10</v>
      </c>
      <c r="B14" s="51" t="s">
        <v>232</v>
      </c>
      <c r="C14" s="75">
        <v>346</v>
      </c>
      <c r="D14" s="75">
        <v>113</v>
      </c>
    </row>
    <row r="15" spans="1:4" s="52" customFormat="1" ht="18" customHeight="1" x14ac:dyDescent="0.25">
      <c r="A15" s="50">
        <v>11</v>
      </c>
      <c r="B15" s="51" t="s">
        <v>242</v>
      </c>
      <c r="C15" s="75">
        <v>256</v>
      </c>
      <c r="D15" s="75">
        <v>75</v>
      </c>
    </row>
    <row r="16" spans="1:4" s="52" customFormat="1" ht="36.75" customHeight="1" x14ac:dyDescent="0.25">
      <c r="A16" s="50">
        <v>12</v>
      </c>
      <c r="B16" s="51" t="s">
        <v>238</v>
      </c>
      <c r="C16" s="75">
        <v>244</v>
      </c>
      <c r="D16" s="75">
        <v>110</v>
      </c>
    </row>
    <row r="17" spans="1:4" s="52" customFormat="1" ht="18" customHeight="1" x14ac:dyDescent="0.25">
      <c r="A17" s="50">
        <v>13</v>
      </c>
      <c r="B17" s="51" t="s">
        <v>236</v>
      </c>
      <c r="C17" s="75">
        <v>242</v>
      </c>
      <c r="D17" s="75">
        <v>82</v>
      </c>
    </row>
    <row r="18" spans="1:4" s="52" customFormat="1" ht="31.5" x14ac:dyDescent="0.25">
      <c r="A18" s="50">
        <v>14</v>
      </c>
      <c r="B18" s="51" t="s">
        <v>343</v>
      </c>
      <c r="C18" s="75">
        <v>233</v>
      </c>
      <c r="D18" s="75">
        <v>190</v>
      </c>
    </row>
    <row r="19" spans="1:4" s="52" customFormat="1" ht="39.75" customHeight="1" x14ac:dyDescent="0.25">
      <c r="A19" s="50">
        <v>15</v>
      </c>
      <c r="B19" s="51" t="s">
        <v>235</v>
      </c>
      <c r="C19" s="75">
        <v>231</v>
      </c>
      <c r="D19" s="75">
        <v>98</v>
      </c>
    </row>
    <row r="20" spans="1:4" s="52" customFormat="1" x14ac:dyDescent="0.25">
      <c r="A20" s="50">
        <v>16</v>
      </c>
      <c r="B20" s="51" t="s">
        <v>239</v>
      </c>
      <c r="C20" s="75">
        <v>216</v>
      </c>
      <c r="D20" s="75">
        <v>118</v>
      </c>
    </row>
    <row r="21" spans="1:4" s="52" customFormat="1" x14ac:dyDescent="0.25">
      <c r="A21" s="50">
        <v>17</v>
      </c>
      <c r="B21" s="51" t="s">
        <v>241</v>
      </c>
      <c r="C21" s="75">
        <v>200</v>
      </c>
      <c r="D21" s="75">
        <v>95</v>
      </c>
    </row>
    <row r="22" spans="1:4" s="52" customFormat="1" ht="34.15" customHeight="1" x14ac:dyDescent="0.25">
      <c r="A22" s="50">
        <v>18</v>
      </c>
      <c r="B22" s="51" t="s">
        <v>273</v>
      </c>
      <c r="C22" s="75">
        <v>189</v>
      </c>
      <c r="D22" s="75">
        <v>42</v>
      </c>
    </row>
    <row r="23" spans="1:4" s="52" customFormat="1" ht="18" customHeight="1" x14ac:dyDescent="0.25">
      <c r="A23" s="50">
        <v>19</v>
      </c>
      <c r="B23" s="51" t="s">
        <v>271</v>
      </c>
      <c r="C23" s="75">
        <v>184</v>
      </c>
      <c r="D23" s="75">
        <v>121</v>
      </c>
    </row>
    <row r="24" spans="1:4" s="52" customFormat="1" ht="18" customHeight="1" x14ac:dyDescent="0.25">
      <c r="A24" s="50">
        <v>20</v>
      </c>
      <c r="B24" s="51" t="s">
        <v>243</v>
      </c>
      <c r="C24" s="75">
        <v>180</v>
      </c>
      <c r="D24" s="75">
        <v>91</v>
      </c>
    </row>
    <row r="25" spans="1:4" s="52" customFormat="1" ht="33.75" customHeight="1" x14ac:dyDescent="0.25">
      <c r="A25" s="50">
        <v>21</v>
      </c>
      <c r="B25" s="51" t="s">
        <v>240</v>
      </c>
      <c r="C25" s="75">
        <v>169</v>
      </c>
      <c r="D25" s="75">
        <v>62</v>
      </c>
    </row>
    <row r="26" spans="1:4" s="52" customFormat="1" ht="31.5" x14ac:dyDescent="0.25">
      <c r="A26" s="50">
        <v>22</v>
      </c>
      <c r="B26" s="51" t="s">
        <v>277</v>
      </c>
      <c r="C26" s="75">
        <v>167</v>
      </c>
      <c r="D26" s="75">
        <v>80</v>
      </c>
    </row>
    <row r="27" spans="1:4" s="52" customFormat="1" x14ac:dyDescent="0.25">
      <c r="A27" s="50">
        <v>23</v>
      </c>
      <c r="B27" s="51" t="s">
        <v>261</v>
      </c>
      <c r="C27" s="75">
        <v>160</v>
      </c>
      <c r="D27" s="75">
        <v>50</v>
      </c>
    </row>
    <row r="28" spans="1:4" s="52" customFormat="1" ht="36" customHeight="1" x14ac:dyDescent="0.25">
      <c r="A28" s="50">
        <v>24</v>
      </c>
      <c r="B28" s="51" t="s">
        <v>258</v>
      </c>
      <c r="C28" s="75">
        <v>150</v>
      </c>
      <c r="D28" s="75">
        <v>44</v>
      </c>
    </row>
    <row r="29" spans="1:4" s="52" customFormat="1" ht="39" customHeight="1" x14ac:dyDescent="0.25">
      <c r="A29" s="50">
        <v>25</v>
      </c>
      <c r="B29" s="51" t="s">
        <v>253</v>
      </c>
      <c r="C29" s="75">
        <v>140</v>
      </c>
      <c r="D29" s="75">
        <v>61</v>
      </c>
    </row>
    <row r="30" spans="1:4" s="52" customFormat="1" x14ac:dyDescent="0.25">
      <c r="A30" s="50">
        <v>26</v>
      </c>
      <c r="B30" s="51" t="s">
        <v>342</v>
      </c>
      <c r="C30" s="75">
        <v>126</v>
      </c>
      <c r="D30" s="75">
        <v>63</v>
      </c>
    </row>
    <row r="31" spans="1:4" s="52" customFormat="1" ht="23.45" customHeight="1" x14ac:dyDescent="0.25">
      <c r="A31" s="50">
        <v>27</v>
      </c>
      <c r="B31" s="51" t="s">
        <v>249</v>
      </c>
      <c r="C31" s="75">
        <v>125</v>
      </c>
      <c r="D31" s="75">
        <v>47</v>
      </c>
    </row>
    <row r="32" spans="1:4" s="52" customFormat="1" ht="31.5" x14ac:dyDescent="0.25">
      <c r="A32" s="50">
        <v>28</v>
      </c>
      <c r="B32" s="51" t="s">
        <v>247</v>
      </c>
      <c r="C32" s="75">
        <v>122</v>
      </c>
      <c r="D32" s="75">
        <v>47</v>
      </c>
    </row>
    <row r="33" spans="1:4" s="52" customFormat="1" ht="23.45" customHeight="1" x14ac:dyDescent="0.25">
      <c r="A33" s="50">
        <v>29</v>
      </c>
      <c r="B33" s="51" t="s">
        <v>254</v>
      </c>
      <c r="C33" s="75">
        <v>122</v>
      </c>
      <c r="D33" s="75">
        <v>42</v>
      </c>
    </row>
    <row r="34" spans="1:4" s="52" customFormat="1" ht="33" customHeight="1" x14ac:dyDescent="0.25">
      <c r="A34" s="50">
        <v>30</v>
      </c>
      <c r="B34" s="51" t="s">
        <v>255</v>
      </c>
      <c r="C34" s="75">
        <v>115</v>
      </c>
      <c r="D34" s="75">
        <v>39</v>
      </c>
    </row>
    <row r="35" spans="1:4" s="52" customFormat="1" ht="47.25" x14ac:dyDescent="0.25">
      <c r="A35" s="50">
        <v>31</v>
      </c>
      <c r="B35" s="53" t="s">
        <v>279</v>
      </c>
      <c r="C35" s="75">
        <v>110</v>
      </c>
      <c r="D35" s="75">
        <v>28</v>
      </c>
    </row>
    <row r="36" spans="1:4" s="52" customFormat="1" ht="31.5" x14ac:dyDescent="0.25">
      <c r="A36" s="50">
        <v>32</v>
      </c>
      <c r="B36" s="51" t="s">
        <v>341</v>
      </c>
      <c r="C36" s="75">
        <v>103</v>
      </c>
      <c r="D36" s="75">
        <v>53</v>
      </c>
    </row>
    <row r="37" spans="1:4" s="52" customFormat="1" ht="37.15" customHeight="1" x14ac:dyDescent="0.25">
      <c r="A37" s="50">
        <v>33</v>
      </c>
      <c r="B37" s="51" t="s">
        <v>252</v>
      </c>
      <c r="C37" s="75">
        <v>98</v>
      </c>
      <c r="D37" s="75">
        <v>44</v>
      </c>
    </row>
    <row r="38" spans="1:4" s="52" customFormat="1" ht="23.45" customHeight="1" x14ac:dyDescent="0.25">
      <c r="A38" s="50">
        <v>34</v>
      </c>
      <c r="B38" s="51" t="s">
        <v>262</v>
      </c>
      <c r="C38" s="75">
        <v>97</v>
      </c>
      <c r="D38" s="75">
        <v>38</v>
      </c>
    </row>
    <row r="39" spans="1:4" s="52" customFormat="1" ht="31.9" customHeight="1" x14ac:dyDescent="0.25">
      <c r="A39" s="50">
        <v>35</v>
      </c>
      <c r="B39" s="51" t="s">
        <v>245</v>
      </c>
      <c r="C39" s="75">
        <v>96</v>
      </c>
      <c r="D39" s="75">
        <v>28</v>
      </c>
    </row>
    <row r="40" spans="1:4" s="52" customFormat="1" ht="31.5" x14ac:dyDescent="0.25">
      <c r="A40" s="50">
        <v>36</v>
      </c>
      <c r="B40" s="51" t="s">
        <v>272</v>
      </c>
      <c r="C40" s="75">
        <v>92</v>
      </c>
      <c r="D40" s="75">
        <v>22</v>
      </c>
    </row>
    <row r="41" spans="1:4" x14ac:dyDescent="0.25">
      <c r="A41" s="50">
        <v>37</v>
      </c>
      <c r="B41" s="54" t="s">
        <v>516</v>
      </c>
      <c r="C41" s="126">
        <v>90</v>
      </c>
      <c r="D41" s="126">
        <v>87</v>
      </c>
    </row>
    <row r="42" spans="1:4" ht="29.45" customHeight="1" x14ac:dyDescent="0.25">
      <c r="A42" s="50">
        <v>38</v>
      </c>
      <c r="B42" s="55" t="s">
        <v>244</v>
      </c>
      <c r="C42" s="126">
        <v>90</v>
      </c>
      <c r="D42" s="126">
        <v>41</v>
      </c>
    </row>
    <row r="43" spans="1:4" x14ac:dyDescent="0.25">
      <c r="A43" s="50">
        <v>39</v>
      </c>
      <c r="B43" s="51" t="s">
        <v>250</v>
      </c>
      <c r="C43" s="126">
        <v>90</v>
      </c>
      <c r="D43" s="126">
        <v>35</v>
      </c>
    </row>
    <row r="44" spans="1:4" x14ac:dyDescent="0.25">
      <c r="A44" s="50">
        <v>40</v>
      </c>
      <c r="B44" s="51" t="s">
        <v>246</v>
      </c>
      <c r="C44" s="126">
        <v>84</v>
      </c>
      <c r="D44" s="126">
        <v>17</v>
      </c>
    </row>
    <row r="45" spans="1:4" ht="31.5" x14ac:dyDescent="0.25">
      <c r="A45" s="50">
        <v>41</v>
      </c>
      <c r="B45" s="51" t="s">
        <v>280</v>
      </c>
      <c r="C45" s="126">
        <v>76</v>
      </c>
      <c r="D45" s="126">
        <v>34</v>
      </c>
    </row>
    <row r="46" spans="1:4" x14ac:dyDescent="0.25">
      <c r="A46" s="50">
        <v>42</v>
      </c>
      <c r="B46" s="51" t="s">
        <v>347</v>
      </c>
      <c r="C46" s="126">
        <v>72</v>
      </c>
      <c r="D46" s="126">
        <v>27</v>
      </c>
    </row>
    <row r="47" spans="1:4" ht="28.9" customHeight="1" x14ac:dyDescent="0.25">
      <c r="A47" s="50">
        <v>43</v>
      </c>
      <c r="B47" s="56" t="s">
        <v>256</v>
      </c>
      <c r="C47" s="126">
        <v>70</v>
      </c>
      <c r="D47" s="126">
        <v>34</v>
      </c>
    </row>
    <row r="48" spans="1:4" x14ac:dyDescent="0.25">
      <c r="A48" s="50">
        <v>44</v>
      </c>
      <c r="B48" s="56" t="s">
        <v>265</v>
      </c>
      <c r="C48" s="126">
        <v>70</v>
      </c>
      <c r="D48" s="126">
        <v>22</v>
      </c>
    </row>
    <row r="49" spans="1:4" ht="31.15" customHeight="1" x14ac:dyDescent="0.25">
      <c r="A49" s="50">
        <v>45</v>
      </c>
      <c r="B49" s="56" t="s">
        <v>267</v>
      </c>
      <c r="C49" s="126">
        <v>69</v>
      </c>
      <c r="D49" s="126">
        <v>27</v>
      </c>
    </row>
    <row r="50" spans="1:4" ht="14.45" customHeight="1" x14ac:dyDescent="0.25">
      <c r="A50" s="50">
        <v>46</v>
      </c>
      <c r="B50" s="56" t="s">
        <v>447</v>
      </c>
      <c r="C50" s="126">
        <v>67</v>
      </c>
      <c r="D50" s="126">
        <v>42</v>
      </c>
    </row>
    <row r="51" spans="1:4" x14ac:dyDescent="0.25">
      <c r="A51" s="50">
        <v>47</v>
      </c>
      <c r="B51" s="56" t="s">
        <v>340</v>
      </c>
      <c r="C51" s="126">
        <v>65</v>
      </c>
      <c r="D51" s="126">
        <v>12</v>
      </c>
    </row>
    <row r="52" spans="1:4" ht="15" customHeight="1" x14ac:dyDescent="0.25">
      <c r="A52" s="50">
        <v>48</v>
      </c>
      <c r="B52" s="56" t="s">
        <v>251</v>
      </c>
      <c r="C52" s="126">
        <v>65</v>
      </c>
      <c r="D52" s="126">
        <v>18</v>
      </c>
    </row>
    <row r="53" spans="1:4" x14ac:dyDescent="0.25">
      <c r="A53" s="50">
        <v>49</v>
      </c>
      <c r="B53" s="56" t="s">
        <v>344</v>
      </c>
      <c r="C53" s="126">
        <v>64</v>
      </c>
      <c r="D53" s="126">
        <v>36</v>
      </c>
    </row>
    <row r="54" spans="1:4" x14ac:dyDescent="0.25">
      <c r="A54" s="50">
        <v>50</v>
      </c>
      <c r="B54" s="55" t="s">
        <v>448</v>
      </c>
      <c r="C54" s="126">
        <v>64</v>
      </c>
      <c r="D54" s="126">
        <v>47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:E4"/>
    </sheetView>
  </sheetViews>
  <sheetFormatPr defaultColWidth="9.140625" defaultRowHeight="15.75" x14ac:dyDescent="0.25"/>
  <cols>
    <col min="1" max="1" width="3.140625" style="47" customWidth="1"/>
    <col min="2" max="2" width="44.28515625" style="111" customWidth="1"/>
    <col min="3" max="3" width="17" style="47" customWidth="1"/>
    <col min="4" max="4" width="26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69" customHeight="1" x14ac:dyDescent="0.25">
      <c r="A1" s="244" t="s">
        <v>413</v>
      </c>
      <c r="B1" s="244"/>
      <c r="C1" s="244"/>
      <c r="D1" s="244"/>
    </row>
    <row r="2" spans="1:6" ht="20.25" customHeight="1" x14ac:dyDescent="0.25">
      <c r="B2" s="244" t="s">
        <v>83</v>
      </c>
      <c r="C2" s="244"/>
      <c r="D2" s="244"/>
    </row>
    <row r="4" spans="1:6" s="114" customFormat="1" ht="35.450000000000003" customHeight="1" x14ac:dyDescent="0.25">
      <c r="A4" s="215"/>
      <c r="B4" s="216" t="s">
        <v>84</v>
      </c>
      <c r="C4" s="213" t="s">
        <v>521</v>
      </c>
      <c r="D4" s="189" t="s">
        <v>522</v>
      </c>
    </row>
    <row r="5" spans="1:6" x14ac:dyDescent="0.25">
      <c r="A5" s="50">
        <v>1</v>
      </c>
      <c r="B5" s="107" t="s">
        <v>230</v>
      </c>
      <c r="C5" s="75">
        <v>721</v>
      </c>
      <c r="D5" s="75">
        <v>221</v>
      </c>
      <c r="F5" s="120"/>
    </row>
    <row r="6" spans="1:6" ht="63" x14ac:dyDescent="0.25">
      <c r="A6" s="50">
        <v>2</v>
      </c>
      <c r="B6" s="107" t="s">
        <v>231</v>
      </c>
      <c r="C6" s="75">
        <v>666</v>
      </c>
      <c r="D6" s="75">
        <v>358</v>
      </c>
      <c r="F6" s="120"/>
    </row>
    <row r="7" spans="1:6" ht="51" customHeight="1" x14ac:dyDescent="0.25">
      <c r="A7" s="50">
        <v>3</v>
      </c>
      <c r="B7" s="107" t="s">
        <v>269</v>
      </c>
      <c r="C7" s="75">
        <v>536</v>
      </c>
      <c r="D7" s="75">
        <v>443</v>
      </c>
      <c r="F7" s="120"/>
    </row>
    <row r="8" spans="1:6" s="121" customFormat="1" ht="47.25" x14ac:dyDescent="0.25">
      <c r="A8" s="50">
        <v>4</v>
      </c>
      <c r="B8" s="107" t="s">
        <v>237</v>
      </c>
      <c r="C8" s="75">
        <v>381</v>
      </c>
      <c r="D8" s="75">
        <v>161</v>
      </c>
      <c r="F8" s="120"/>
    </row>
    <row r="9" spans="1:6" s="121" customFormat="1" ht="31.5" x14ac:dyDescent="0.25">
      <c r="A9" s="50">
        <v>5</v>
      </c>
      <c r="B9" s="107" t="s">
        <v>229</v>
      </c>
      <c r="C9" s="75">
        <v>373</v>
      </c>
      <c r="D9" s="75">
        <v>156</v>
      </c>
      <c r="F9" s="120"/>
    </row>
    <row r="10" spans="1:6" s="121" customFormat="1" ht="31.5" x14ac:dyDescent="0.25">
      <c r="A10" s="50">
        <v>6</v>
      </c>
      <c r="B10" s="107" t="s">
        <v>234</v>
      </c>
      <c r="C10" s="75">
        <v>306</v>
      </c>
      <c r="D10" s="75">
        <v>126</v>
      </c>
      <c r="F10" s="120"/>
    </row>
    <row r="11" spans="1:6" s="121" customFormat="1" x14ac:dyDescent="0.25">
      <c r="A11" s="50">
        <v>7</v>
      </c>
      <c r="B11" s="107" t="s">
        <v>232</v>
      </c>
      <c r="C11" s="75">
        <v>304</v>
      </c>
      <c r="D11" s="75">
        <v>98</v>
      </c>
      <c r="F11" s="120"/>
    </row>
    <row r="12" spans="1:6" s="121" customFormat="1" x14ac:dyDescent="0.25">
      <c r="A12" s="50">
        <v>8</v>
      </c>
      <c r="B12" s="107" t="s">
        <v>259</v>
      </c>
      <c r="C12" s="75">
        <v>242</v>
      </c>
      <c r="D12" s="75">
        <v>49</v>
      </c>
      <c r="F12" s="120"/>
    </row>
    <row r="13" spans="1:6" s="121" customFormat="1" ht="31.5" x14ac:dyDescent="0.25">
      <c r="A13" s="50">
        <v>9</v>
      </c>
      <c r="B13" s="107" t="s">
        <v>235</v>
      </c>
      <c r="C13" s="75">
        <v>200</v>
      </c>
      <c r="D13" s="75">
        <v>89</v>
      </c>
      <c r="F13" s="120"/>
    </row>
    <row r="14" spans="1:6" s="121" customFormat="1" x14ac:dyDescent="0.25">
      <c r="A14" s="50">
        <v>10</v>
      </c>
      <c r="B14" s="107" t="s">
        <v>236</v>
      </c>
      <c r="C14" s="75">
        <v>200</v>
      </c>
      <c r="D14" s="75">
        <v>65</v>
      </c>
      <c r="F14" s="120"/>
    </row>
    <row r="15" spans="1:6" s="121" customFormat="1" x14ac:dyDescent="0.25">
      <c r="A15" s="50">
        <v>11</v>
      </c>
      <c r="B15" s="107" t="s">
        <v>241</v>
      </c>
      <c r="C15" s="75">
        <v>192</v>
      </c>
      <c r="D15" s="75">
        <v>93</v>
      </c>
      <c r="F15" s="120"/>
    </row>
    <row r="16" spans="1:6" s="121" customFormat="1" ht="31.5" x14ac:dyDescent="0.25">
      <c r="A16" s="50">
        <v>12</v>
      </c>
      <c r="B16" s="107" t="s">
        <v>523</v>
      </c>
      <c r="C16" s="75">
        <v>156</v>
      </c>
      <c r="D16" s="75">
        <v>31</v>
      </c>
      <c r="F16" s="120"/>
    </row>
    <row r="17" spans="1:6" s="121" customFormat="1" ht="31.5" x14ac:dyDescent="0.25">
      <c r="A17" s="50">
        <v>13</v>
      </c>
      <c r="B17" s="107" t="s">
        <v>277</v>
      </c>
      <c r="C17" s="75">
        <v>152</v>
      </c>
      <c r="D17" s="75">
        <v>69</v>
      </c>
      <c r="F17" s="120"/>
    </row>
    <row r="18" spans="1:6" s="121" customFormat="1" x14ac:dyDescent="0.25">
      <c r="A18" s="50">
        <v>14</v>
      </c>
      <c r="B18" s="107" t="s">
        <v>268</v>
      </c>
      <c r="C18" s="75">
        <v>127</v>
      </c>
      <c r="D18" s="75">
        <v>49</v>
      </c>
      <c r="F18" s="120"/>
    </row>
    <row r="19" spans="1:6" s="121" customFormat="1" x14ac:dyDescent="0.25">
      <c r="A19" s="50">
        <v>15</v>
      </c>
      <c r="B19" s="107" t="s">
        <v>271</v>
      </c>
      <c r="C19" s="75">
        <v>107</v>
      </c>
      <c r="D19" s="75">
        <v>74</v>
      </c>
      <c r="F19" s="120"/>
    </row>
    <row r="20" spans="1:6" s="121" customFormat="1" ht="31.5" x14ac:dyDescent="0.25">
      <c r="A20" s="50">
        <v>16</v>
      </c>
      <c r="B20" s="107" t="s">
        <v>343</v>
      </c>
      <c r="C20" s="75">
        <v>95</v>
      </c>
      <c r="D20" s="75">
        <v>88</v>
      </c>
      <c r="F20" s="120"/>
    </row>
    <row r="21" spans="1:6" s="121" customFormat="1" ht="31.5" x14ac:dyDescent="0.25">
      <c r="A21" s="50">
        <v>17</v>
      </c>
      <c r="B21" s="107" t="s">
        <v>252</v>
      </c>
      <c r="C21" s="75">
        <v>95</v>
      </c>
      <c r="D21" s="75">
        <v>43</v>
      </c>
      <c r="F21" s="120"/>
    </row>
    <row r="22" spans="1:6" s="121" customFormat="1" x14ac:dyDescent="0.25">
      <c r="A22" s="50">
        <v>18</v>
      </c>
      <c r="B22" s="107" t="s">
        <v>240</v>
      </c>
      <c r="C22" s="75">
        <v>92</v>
      </c>
      <c r="D22" s="75">
        <v>30</v>
      </c>
      <c r="F22" s="120"/>
    </row>
    <row r="23" spans="1:6" s="121" customFormat="1" ht="31.5" x14ac:dyDescent="0.25">
      <c r="A23" s="50">
        <v>19</v>
      </c>
      <c r="B23" s="107" t="s">
        <v>524</v>
      </c>
      <c r="C23" s="75">
        <v>88</v>
      </c>
      <c r="D23" s="75">
        <v>33</v>
      </c>
      <c r="F23" s="120"/>
    </row>
    <row r="24" spans="1:6" s="121" customFormat="1" x14ac:dyDescent="0.25">
      <c r="A24" s="50">
        <v>20</v>
      </c>
      <c r="B24" s="107" t="s">
        <v>261</v>
      </c>
      <c r="C24" s="75">
        <v>87</v>
      </c>
      <c r="D24" s="75">
        <v>28</v>
      </c>
      <c r="F24" s="120"/>
    </row>
    <row r="25" spans="1:6" s="121" customFormat="1" x14ac:dyDescent="0.25">
      <c r="A25" s="50">
        <v>21</v>
      </c>
      <c r="B25" s="107" t="s">
        <v>245</v>
      </c>
      <c r="C25" s="75">
        <v>85</v>
      </c>
      <c r="D25" s="75">
        <v>24</v>
      </c>
      <c r="F25" s="120"/>
    </row>
    <row r="26" spans="1:6" s="121" customFormat="1" x14ac:dyDescent="0.25">
      <c r="A26" s="50">
        <v>22</v>
      </c>
      <c r="B26" s="107" t="s">
        <v>342</v>
      </c>
      <c r="C26" s="75">
        <v>81</v>
      </c>
      <c r="D26" s="75">
        <v>43</v>
      </c>
      <c r="F26" s="120"/>
    </row>
    <row r="27" spans="1:6" s="121" customFormat="1" ht="31.5" x14ac:dyDescent="0.25">
      <c r="A27" s="50">
        <v>23</v>
      </c>
      <c r="B27" s="107" t="s">
        <v>258</v>
      </c>
      <c r="C27" s="75">
        <v>80</v>
      </c>
      <c r="D27" s="75">
        <v>20</v>
      </c>
      <c r="F27" s="120"/>
    </row>
    <row r="28" spans="1:6" s="121" customFormat="1" x14ac:dyDescent="0.25">
      <c r="A28" s="50">
        <v>24</v>
      </c>
      <c r="B28" s="107" t="s">
        <v>250</v>
      </c>
      <c r="C28" s="75">
        <v>79</v>
      </c>
      <c r="D28" s="75">
        <v>29</v>
      </c>
      <c r="F28" s="120"/>
    </row>
    <row r="29" spans="1:6" s="121" customFormat="1" x14ac:dyDescent="0.25">
      <c r="A29" s="50">
        <v>25</v>
      </c>
      <c r="B29" s="107" t="s">
        <v>255</v>
      </c>
      <c r="C29" s="75">
        <v>78</v>
      </c>
      <c r="D29" s="75">
        <v>24</v>
      </c>
      <c r="F29" s="120"/>
    </row>
    <row r="30" spans="1:6" s="121" customFormat="1" x14ac:dyDescent="0.25">
      <c r="A30" s="50">
        <v>26</v>
      </c>
      <c r="B30" s="107" t="s">
        <v>253</v>
      </c>
      <c r="C30" s="75">
        <v>78</v>
      </c>
      <c r="D30" s="75">
        <v>34</v>
      </c>
      <c r="F30" s="120"/>
    </row>
    <row r="31" spans="1:6" s="121" customFormat="1" x14ac:dyDescent="0.25">
      <c r="A31" s="50">
        <v>27</v>
      </c>
      <c r="B31" s="107" t="s">
        <v>254</v>
      </c>
      <c r="C31" s="75">
        <v>70</v>
      </c>
      <c r="D31" s="75">
        <v>18</v>
      </c>
      <c r="F31" s="120"/>
    </row>
    <row r="32" spans="1:6" s="121" customFormat="1" ht="31.5" x14ac:dyDescent="0.25">
      <c r="A32" s="50">
        <v>28</v>
      </c>
      <c r="B32" s="107" t="s">
        <v>238</v>
      </c>
      <c r="C32" s="75">
        <v>68</v>
      </c>
      <c r="D32" s="75">
        <v>28</v>
      </c>
      <c r="F32" s="120"/>
    </row>
    <row r="33" spans="1:6" s="121" customFormat="1" ht="31.5" x14ac:dyDescent="0.25">
      <c r="A33" s="50">
        <v>29</v>
      </c>
      <c r="B33" s="107" t="s">
        <v>256</v>
      </c>
      <c r="C33" s="75">
        <v>68</v>
      </c>
      <c r="D33" s="75">
        <v>32</v>
      </c>
      <c r="F33" s="120"/>
    </row>
    <row r="34" spans="1:6" s="121" customFormat="1" ht="31.5" x14ac:dyDescent="0.25">
      <c r="A34" s="50">
        <v>30</v>
      </c>
      <c r="B34" s="107" t="s">
        <v>272</v>
      </c>
      <c r="C34" s="75">
        <v>65</v>
      </c>
      <c r="D34" s="75">
        <v>10</v>
      </c>
      <c r="F34" s="120"/>
    </row>
    <row r="35" spans="1:6" s="121" customFormat="1" ht="47.25" x14ac:dyDescent="0.25">
      <c r="A35" s="50">
        <v>31</v>
      </c>
      <c r="B35" s="107" t="s">
        <v>244</v>
      </c>
      <c r="C35" s="75">
        <v>62</v>
      </c>
      <c r="D35" s="75">
        <v>29</v>
      </c>
      <c r="F35" s="120"/>
    </row>
    <row r="36" spans="1:6" s="121" customFormat="1" x14ac:dyDescent="0.25">
      <c r="A36" s="50">
        <v>32</v>
      </c>
      <c r="B36" s="107" t="s">
        <v>233</v>
      </c>
      <c r="C36" s="75">
        <v>61</v>
      </c>
      <c r="D36" s="75">
        <v>31</v>
      </c>
      <c r="F36" s="120"/>
    </row>
    <row r="37" spans="1:6" s="121" customFormat="1" x14ac:dyDescent="0.25">
      <c r="A37" s="50">
        <v>33</v>
      </c>
      <c r="B37" s="107" t="s">
        <v>257</v>
      </c>
      <c r="C37" s="75">
        <v>60</v>
      </c>
      <c r="D37" s="75">
        <v>34</v>
      </c>
      <c r="F37" s="120"/>
    </row>
    <row r="38" spans="1:6" s="121" customFormat="1" x14ac:dyDescent="0.25">
      <c r="A38" s="50">
        <v>34</v>
      </c>
      <c r="B38" s="107" t="s">
        <v>251</v>
      </c>
      <c r="C38" s="75">
        <v>58</v>
      </c>
      <c r="D38" s="75">
        <v>15</v>
      </c>
      <c r="F38" s="120"/>
    </row>
    <row r="39" spans="1:6" s="121" customFormat="1" x14ac:dyDescent="0.25">
      <c r="A39" s="50">
        <v>35</v>
      </c>
      <c r="B39" s="107" t="s">
        <v>249</v>
      </c>
      <c r="C39" s="75">
        <v>57</v>
      </c>
      <c r="D39" s="75">
        <v>16</v>
      </c>
      <c r="F39" s="120"/>
    </row>
    <row r="40" spans="1:6" s="121" customFormat="1" ht="63" x14ac:dyDescent="0.25">
      <c r="A40" s="50">
        <v>36</v>
      </c>
      <c r="B40" s="107" t="s">
        <v>266</v>
      </c>
      <c r="C40" s="75">
        <v>54</v>
      </c>
      <c r="D40" s="75">
        <v>23</v>
      </c>
      <c r="F40" s="120"/>
    </row>
    <row r="41" spans="1:6" ht="31.5" x14ac:dyDescent="0.25">
      <c r="A41" s="50">
        <v>37</v>
      </c>
      <c r="B41" s="190" t="s">
        <v>242</v>
      </c>
      <c r="C41" s="126">
        <v>54</v>
      </c>
      <c r="D41" s="126">
        <v>20</v>
      </c>
      <c r="F41" s="120"/>
    </row>
    <row r="42" spans="1:6" ht="31.5" x14ac:dyDescent="0.25">
      <c r="A42" s="50">
        <v>38</v>
      </c>
      <c r="B42" s="109" t="s">
        <v>341</v>
      </c>
      <c r="C42" s="126">
        <v>53</v>
      </c>
      <c r="D42" s="126">
        <v>26</v>
      </c>
      <c r="F42" s="120"/>
    </row>
    <row r="43" spans="1:6" x14ac:dyDescent="0.25">
      <c r="A43" s="50">
        <v>39</v>
      </c>
      <c r="B43" s="107" t="s">
        <v>265</v>
      </c>
      <c r="C43" s="126">
        <v>50</v>
      </c>
      <c r="D43" s="126">
        <v>13</v>
      </c>
      <c r="F43" s="120"/>
    </row>
    <row r="44" spans="1:6" ht="31.5" x14ac:dyDescent="0.25">
      <c r="A44" s="50">
        <v>40</v>
      </c>
      <c r="B44" s="107" t="s">
        <v>278</v>
      </c>
      <c r="C44" s="126">
        <v>45</v>
      </c>
      <c r="D44" s="126">
        <v>13</v>
      </c>
      <c r="F44" s="120"/>
    </row>
    <row r="45" spans="1:6" ht="31.5" x14ac:dyDescent="0.25">
      <c r="A45" s="50">
        <v>41</v>
      </c>
      <c r="B45" s="107" t="s">
        <v>267</v>
      </c>
      <c r="C45" s="126">
        <v>45</v>
      </c>
      <c r="D45" s="126">
        <v>17</v>
      </c>
      <c r="F45" s="120"/>
    </row>
    <row r="46" spans="1:6" ht="31.5" x14ac:dyDescent="0.25">
      <c r="A46" s="50">
        <v>42</v>
      </c>
      <c r="B46" s="107" t="s">
        <v>492</v>
      </c>
      <c r="C46" s="126">
        <v>45</v>
      </c>
      <c r="D46" s="126">
        <v>25</v>
      </c>
      <c r="F46" s="120"/>
    </row>
    <row r="47" spans="1:6" x14ac:dyDescent="0.25">
      <c r="A47" s="50">
        <v>43</v>
      </c>
      <c r="B47" s="110" t="s">
        <v>246</v>
      </c>
      <c r="C47" s="126">
        <v>44</v>
      </c>
      <c r="D47" s="126">
        <v>7</v>
      </c>
      <c r="F47" s="120"/>
    </row>
    <row r="48" spans="1:6" x14ac:dyDescent="0.25">
      <c r="A48" s="50">
        <v>44</v>
      </c>
      <c r="B48" s="110" t="s">
        <v>525</v>
      </c>
      <c r="C48" s="126">
        <v>44</v>
      </c>
      <c r="D48" s="126">
        <v>28</v>
      </c>
      <c r="F48" s="120"/>
    </row>
    <row r="49" spans="1:6" x14ac:dyDescent="0.25">
      <c r="A49" s="50">
        <v>45</v>
      </c>
      <c r="B49" s="110" t="s">
        <v>347</v>
      </c>
      <c r="C49" s="126">
        <v>39</v>
      </c>
      <c r="D49" s="126">
        <v>16</v>
      </c>
      <c r="F49" s="120"/>
    </row>
    <row r="50" spans="1:6" ht="47.25" x14ac:dyDescent="0.25">
      <c r="A50" s="50">
        <v>46</v>
      </c>
      <c r="B50" s="110" t="s">
        <v>488</v>
      </c>
      <c r="C50" s="126">
        <v>39</v>
      </c>
      <c r="D50" s="126">
        <v>13</v>
      </c>
      <c r="F50" s="120"/>
    </row>
    <row r="51" spans="1:6" ht="47.25" x14ac:dyDescent="0.25">
      <c r="A51" s="50">
        <v>47</v>
      </c>
      <c r="B51" s="110" t="s">
        <v>248</v>
      </c>
      <c r="C51" s="126">
        <v>39</v>
      </c>
      <c r="D51" s="126">
        <v>10</v>
      </c>
      <c r="F51" s="120"/>
    </row>
    <row r="52" spans="1:6" x14ac:dyDescent="0.25">
      <c r="A52" s="50">
        <v>48</v>
      </c>
      <c r="B52" s="110" t="s">
        <v>447</v>
      </c>
      <c r="C52" s="126">
        <v>38</v>
      </c>
      <c r="D52" s="126">
        <v>22</v>
      </c>
      <c r="F52" s="120"/>
    </row>
    <row r="53" spans="1:6" ht="47.25" x14ac:dyDescent="0.25">
      <c r="A53" s="50">
        <v>49</v>
      </c>
      <c r="B53" s="110" t="s">
        <v>526</v>
      </c>
      <c r="C53" s="126">
        <v>38</v>
      </c>
      <c r="D53" s="126">
        <v>16</v>
      </c>
      <c r="F53" s="120"/>
    </row>
    <row r="54" spans="1:6" x14ac:dyDescent="0.25">
      <c r="A54" s="50">
        <v>50</v>
      </c>
      <c r="B54" s="109" t="s">
        <v>262</v>
      </c>
      <c r="C54" s="126">
        <v>38</v>
      </c>
      <c r="D54" s="126">
        <v>11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:E4"/>
    </sheetView>
  </sheetViews>
  <sheetFormatPr defaultColWidth="9.140625" defaultRowHeight="15.75" x14ac:dyDescent="0.25"/>
  <cols>
    <col min="1" max="1" width="3.140625" style="47" customWidth="1"/>
    <col min="2" max="2" width="44.28515625" style="111" customWidth="1"/>
    <col min="3" max="3" width="18" style="47" customWidth="1"/>
    <col min="4" max="4" width="26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 x14ac:dyDescent="0.25">
      <c r="A1" s="244" t="s">
        <v>414</v>
      </c>
      <c r="B1" s="244"/>
      <c r="C1" s="244"/>
      <c r="D1" s="244"/>
    </row>
    <row r="2" spans="1:6" ht="20.25" customHeight="1" x14ac:dyDescent="0.25">
      <c r="B2" s="244" t="s">
        <v>83</v>
      </c>
      <c r="C2" s="244"/>
      <c r="D2" s="244"/>
    </row>
    <row r="3" spans="1:6" ht="9.75" customHeight="1" x14ac:dyDescent="0.25"/>
    <row r="4" spans="1:6" s="114" customFormat="1" ht="35.450000000000003" customHeight="1" x14ac:dyDescent="0.25">
      <c r="A4" s="215"/>
      <c r="B4" s="216" t="s">
        <v>84</v>
      </c>
      <c r="C4" s="213" t="s">
        <v>521</v>
      </c>
      <c r="D4" s="189" t="s">
        <v>522</v>
      </c>
    </row>
    <row r="5" spans="1:6" ht="31.5" x14ac:dyDescent="0.25">
      <c r="A5" s="50">
        <v>1</v>
      </c>
      <c r="B5" s="107" t="s">
        <v>229</v>
      </c>
      <c r="C5" s="75">
        <v>756</v>
      </c>
      <c r="D5" s="75">
        <v>288</v>
      </c>
      <c r="F5" s="120"/>
    </row>
    <row r="6" spans="1:6" x14ac:dyDescent="0.25">
      <c r="A6" s="50">
        <v>2</v>
      </c>
      <c r="B6" s="107" t="s">
        <v>259</v>
      </c>
      <c r="C6" s="75">
        <v>339</v>
      </c>
      <c r="D6" s="75">
        <v>54</v>
      </c>
      <c r="F6" s="120"/>
    </row>
    <row r="7" spans="1:6" x14ac:dyDescent="0.25">
      <c r="A7" s="50">
        <v>3</v>
      </c>
      <c r="B7" s="107" t="s">
        <v>233</v>
      </c>
      <c r="C7" s="75">
        <v>312</v>
      </c>
      <c r="D7" s="75">
        <v>61</v>
      </c>
      <c r="F7" s="120"/>
    </row>
    <row r="8" spans="1:6" s="121" customFormat="1" x14ac:dyDescent="0.25">
      <c r="A8" s="50">
        <v>4</v>
      </c>
      <c r="B8" s="107" t="s">
        <v>230</v>
      </c>
      <c r="C8" s="75">
        <v>256</v>
      </c>
      <c r="D8" s="75">
        <v>117</v>
      </c>
      <c r="F8" s="120"/>
    </row>
    <row r="9" spans="1:6" s="121" customFormat="1" x14ac:dyDescent="0.25">
      <c r="A9" s="50">
        <v>5</v>
      </c>
      <c r="B9" s="107" t="s">
        <v>268</v>
      </c>
      <c r="C9" s="75">
        <v>230</v>
      </c>
      <c r="D9" s="75">
        <v>74</v>
      </c>
      <c r="F9" s="120"/>
    </row>
    <row r="10" spans="1:6" s="121" customFormat="1" ht="31.5" x14ac:dyDescent="0.25">
      <c r="A10" s="50">
        <v>6</v>
      </c>
      <c r="B10" s="107" t="s">
        <v>242</v>
      </c>
      <c r="C10" s="75">
        <v>202</v>
      </c>
      <c r="D10" s="75">
        <v>55</v>
      </c>
      <c r="F10" s="120"/>
    </row>
    <row r="11" spans="1:6" s="121" customFormat="1" x14ac:dyDescent="0.25">
      <c r="A11" s="50">
        <v>7</v>
      </c>
      <c r="B11" s="107" t="s">
        <v>239</v>
      </c>
      <c r="C11" s="75">
        <v>201</v>
      </c>
      <c r="D11" s="75">
        <v>112</v>
      </c>
      <c r="F11" s="120"/>
    </row>
    <row r="12" spans="1:6" s="121" customFormat="1" ht="31.5" x14ac:dyDescent="0.25">
      <c r="A12" s="50">
        <v>8</v>
      </c>
      <c r="B12" s="107" t="s">
        <v>238</v>
      </c>
      <c r="C12" s="75">
        <v>176</v>
      </c>
      <c r="D12" s="75">
        <v>82</v>
      </c>
      <c r="F12" s="120"/>
    </row>
    <row r="13" spans="1:6" s="121" customFormat="1" x14ac:dyDescent="0.25">
      <c r="A13" s="50">
        <v>9</v>
      </c>
      <c r="B13" s="107" t="s">
        <v>243</v>
      </c>
      <c r="C13" s="75">
        <v>144</v>
      </c>
      <c r="D13" s="75">
        <v>71</v>
      </c>
      <c r="F13" s="120"/>
    </row>
    <row r="14" spans="1:6" s="121" customFormat="1" ht="31.5" x14ac:dyDescent="0.25">
      <c r="A14" s="50">
        <v>10</v>
      </c>
      <c r="B14" s="107" t="s">
        <v>343</v>
      </c>
      <c r="C14" s="75">
        <v>138</v>
      </c>
      <c r="D14" s="75">
        <v>102</v>
      </c>
      <c r="F14" s="120"/>
    </row>
    <row r="15" spans="1:6" s="121" customFormat="1" ht="63" x14ac:dyDescent="0.25">
      <c r="A15" s="50">
        <v>11</v>
      </c>
      <c r="B15" s="107" t="s">
        <v>231</v>
      </c>
      <c r="C15" s="75">
        <v>120</v>
      </c>
      <c r="D15" s="75">
        <v>49</v>
      </c>
      <c r="F15" s="120"/>
    </row>
    <row r="16" spans="1:6" s="121" customFormat="1" ht="31.5" x14ac:dyDescent="0.25">
      <c r="A16" s="50">
        <v>12</v>
      </c>
      <c r="B16" s="107" t="s">
        <v>279</v>
      </c>
      <c r="C16" s="75">
        <v>91</v>
      </c>
      <c r="D16" s="75">
        <v>25</v>
      </c>
      <c r="F16" s="120"/>
    </row>
    <row r="17" spans="1:6" s="121" customFormat="1" x14ac:dyDescent="0.25">
      <c r="A17" s="50">
        <v>13</v>
      </c>
      <c r="B17" s="107" t="s">
        <v>271</v>
      </c>
      <c r="C17" s="75">
        <v>77</v>
      </c>
      <c r="D17" s="75">
        <v>47</v>
      </c>
      <c r="F17" s="120"/>
    </row>
    <row r="18" spans="1:6" s="121" customFormat="1" x14ac:dyDescent="0.25">
      <c r="A18" s="50">
        <v>14</v>
      </c>
      <c r="B18" s="107" t="s">
        <v>240</v>
      </c>
      <c r="C18" s="75">
        <v>77</v>
      </c>
      <c r="D18" s="75">
        <v>32</v>
      </c>
      <c r="F18" s="120"/>
    </row>
    <row r="19" spans="1:6" s="121" customFormat="1" ht="47.25" x14ac:dyDescent="0.25">
      <c r="A19" s="50">
        <v>15</v>
      </c>
      <c r="B19" s="107" t="s">
        <v>237</v>
      </c>
      <c r="C19" s="75">
        <v>77</v>
      </c>
      <c r="D19" s="75">
        <v>40</v>
      </c>
      <c r="F19" s="120"/>
    </row>
    <row r="20" spans="1:6" s="121" customFormat="1" x14ac:dyDescent="0.25">
      <c r="A20" s="50">
        <v>16</v>
      </c>
      <c r="B20" s="107" t="s">
        <v>516</v>
      </c>
      <c r="C20" s="75">
        <v>76</v>
      </c>
      <c r="D20" s="75">
        <v>73</v>
      </c>
      <c r="F20" s="120"/>
    </row>
    <row r="21" spans="1:6" s="121" customFormat="1" x14ac:dyDescent="0.25">
      <c r="A21" s="50">
        <v>17</v>
      </c>
      <c r="B21" s="107" t="s">
        <v>261</v>
      </c>
      <c r="C21" s="75">
        <v>73</v>
      </c>
      <c r="D21" s="75">
        <v>22</v>
      </c>
      <c r="F21" s="120"/>
    </row>
    <row r="22" spans="1:6" s="121" customFormat="1" ht="31.5" x14ac:dyDescent="0.25">
      <c r="A22" s="50">
        <v>18</v>
      </c>
      <c r="B22" s="107" t="s">
        <v>269</v>
      </c>
      <c r="C22" s="75">
        <v>72</v>
      </c>
      <c r="D22" s="75">
        <v>39</v>
      </c>
      <c r="F22" s="120"/>
    </row>
    <row r="23" spans="1:6" s="121" customFormat="1" ht="31.5" x14ac:dyDescent="0.25">
      <c r="A23" s="50">
        <v>19</v>
      </c>
      <c r="B23" s="107" t="s">
        <v>258</v>
      </c>
      <c r="C23" s="75">
        <v>70</v>
      </c>
      <c r="D23" s="75">
        <v>24</v>
      </c>
      <c r="F23" s="120"/>
    </row>
    <row r="24" spans="1:6" s="121" customFormat="1" x14ac:dyDescent="0.25">
      <c r="A24" s="50">
        <v>20</v>
      </c>
      <c r="B24" s="107" t="s">
        <v>249</v>
      </c>
      <c r="C24" s="75">
        <v>68</v>
      </c>
      <c r="D24" s="75">
        <v>31</v>
      </c>
      <c r="F24" s="120"/>
    </row>
    <row r="25" spans="1:6" s="121" customFormat="1" x14ac:dyDescent="0.25">
      <c r="A25" s="50">
        <v>21</v>
      </c>
      <c r="B25" s="107" t="s">
        <v>253</v>
      </c>
      <c r="C25" s="75">
        <v>62</v>
      </c>
      <c r="D25" s="75">
        <v>27</v>
      </c>
      <c r="F25" s="120"/>
    </row>
    <row r="26" spans="1:6" s="121" customFormat="1" x14ac:dyDescent="0.25">
      <c r="A26" s="50">
        <v>22</v>
      </c>
      <c r="B26" s="107" t="s">
        <v>262</v>
      </c>
      <c r="C26" s="75">
        <v>59</v>
      </c>
      <c r="D26" s="75">
        <v>27</v>
      </c>
      <c r="F26" s="120"/>
    </row>
    <row r="27" spans="1:6" s="121" customFormat="1" x14ac:dyDescent="0.25">
      <c r="A27" s="50">
        <v>23</v>
      </c>
      <c r="B27" s="107" t="s">
        <v>254</v>
      </c>
      <c r="C27" s="75">
        <v>52</v>
      </c>
      <c r="D27" s="75">
        <v>24</v>
      </c>
      <c r="F27" s="120"/>
    </row>
    <row r="28" spans="1:6" s="121" customFormat="1" ht="31.5" x14ac:dyDescent="0.25">
      <c r="A28" s="50">
        <v>24</v>
      </c>
      <c r="B28" s="107" t="s">
        <v>341</v>
      </c>
      <c r="C28" s="75">
        <v>50</v>
      </c>
      <c r="D28" s="75">
        <v>27</v>
      </c>
      <c r="F28" s="120"/>
    </row>
    <row r="29" spans="1:6" s="121" customFormat="1" x14ac:dyDescent="0.25">
      <c r="A29" s="50">
        <v>25</v>
      </c>
      <c r="B29" s="107" t="s">
        <v>344</v>
      </c>
      <c r="C29" s="75">
        <v>47</v>
      </c>
      <c r="D29" s="75">
        <v>24</v>
      </c>
      <c r="F29" s="120"/>
    </row>
    <row r="30" spans="1:6" s="121" customFormat="1" ht="31.5" x14ac:dyDescent="0.25">
      <c r="A30" s="50">
        <v>26</v>
      </c>
      <c r="B30" s="107" t="s">
        <v>234</v>
      </c>
      <c r="C30" s="75">
        <v>47</v>
      </c>
      <c r="D30" s="75">
        <v>27</v>
      </c>
      <c r="F30" s="120"/>
    </row>
    <row r="31" spans="1:6" s="121" customFormat="1" x14ac:dyDescent="0.25">
      <c r="A31" s="50">
        <v>27</v>
      </c>
      <c r="B31" s="107" t="s">
        <v>342</v>
      </c>
      <c r="C31" s="75">
        <v>45</v>
      </c>
      <c r="D31" s="75">
        <v>20</v>
      </c>
      <c r="F31" s="120"/>
    </row>
    <row r="32" spans="1:6" s="121" customFormat="1" x14ac:dyDescent="0.25">
      <c r="A32" s="50">
        <v>28</v>
      </c>
      <c r="B32" s="107" t="s">
        <v>491</v>
      </c>
      <c r="C32" s="75">
        <v>42</v>
      </c>
      <c r="D32" s="75">
        <v>26</v>
      </c>
      <c r="F32" s="120"/>
    </row>
    <row r="33" spans="1:6" s="121" customFormat="1" ht="31.5" x14ac:dyDescent="0.25">
      <c r="A33" s="50">
        <v>29</v>
      </c>
      <c r="B33" s="107" t="s">
        <v>280</v>
      </c>
      <c r="C33" s="75">
        <v>42</v>
      </c>
      <c r="D33" s="75">
        <v>23</v>
      </c>
      <c r="F33" s="120"/>
    </row>
    <row r="34" spans="1:6" s="121" customFormat="1" x14ac:dyDescent="0.25">
      <c r="A34" s="50">
        <v>30</v>
      </c>
      <c r="B34" s="107" t="s">
        <v>236</v>
      </c>
      <c r="C34" s="75">
        <v>42</v>
      </c>
      <c r="D34" s="75">
        <v>17</v>
      </c>
      <c r="F34" s="120"/>
    </row>
    <row r="35" spans="1:6" s="121" customFormat="1" x14ac:dyDescent="0.25">
      <c r="A35" s="50">
        <v>31</v>
      </c>
      <c r="B35" s="107" t="s">
        <v>232</v>
      </c>
      <c r="C35" s="75">
        <v>42</v>
      </c>
      <c r="D35" s="75">
        <v>15</v>
      </c>
      <c r="F35" s="120"/>
    </row>
    <row r="36" spans="1:6" s="121" customFormat="1" x14ac:dyDescent="0.25">
      <c r="A36" s="50">
        <v>32</v>
      </c>
      <c r="B36" s="107" t="s">
        <v>246</v>
      </c>
      <c r="C36" s="75">
        <v>40</v>
      </c>
      <c r="D36" s="75">
        <v>10</v>
      </c>
      <c r="F36" s="120"/>
    </row>
    <row r="37" spans="1:6" s="121" customFormat="1" x14ac:dyDescent="0.25">
      <c r="A37" s="50">
        <v>33</v>
      </c>
      <c r="B37" s="107" t="s">
        <v>489</v>
      </c>
      <c r="C37" s="75">
        <v>40</v>
      </c>
      <c r="D37" s="75">
        <v>30</v>
      </c>
      <c r="F37" s="120"/>
    </row>
    <row r="38" spans="1:6" s="121" customFormat="1" x14ac:dyDescent="0.25">
      <c r="A38" s="50">
        <v>34</v>
      </c>
      <c r="B38" s="107" t="s">
        <v>449</v>
      </c>
      <c r="C38" s="75">
        <v>37</v>
      </c>
      <c r="D38" s="75">
        <v>21</v>
      </c>
      <c r="F38" s="120"/>
    </row>
    <row r="39" spans="1:6" s="121" customFormat="1" x14ac:dyDescent="0.25">
      <c r="A39" s="50">
        <v>35</v>
      </c>
      <c r="B39" s="107" t="s">
        <v>255</v>
      </c>
      <c r="C39" s="75">
        <v>37</v>
      </c>
      <c r="D39" s="75">
        <v>15</v>
      </c>
      <c r="F39" s="120"/>
    </row>
    <row r="40" spans="1:6" s="121" customFormat="1" ht="31.5" x14ac:dyDescent="0.25">
      <c r="A40" s="50">
        <v>36</v>
      </c>
      <c r="B40" s="107" t="s">
        <v>524</v>
      </c>
      <c r="C40" s="75">
        <v>34</v>
      </c>
      <c r="D40" s="75">
        <v>14</v>
      </c>
      <c r="F40" s="120"/>
    </row>
    <row r="41" spans="1:6" x14ac:dyDescent="0.25">
      <c r="A41" s="50">
        <v>37</v>
      </c>
      <c r="B41" s="108" t="s">
        <v>448</v>
      </c>
      <c r="C41" s="126">
        <v>33</v>
      </c>
      <c r="D41" s="126">
        <v>22</v>
      </c>
      <c r="F41" s="120"/>
    </row>
    <row r="42" spans="1:6" x14ac:dyDescent="0.25">
      <c r="A42" s="50">
        <v>38</v>
      </c>
      <c r="B42" s="109" t="s">
        <v>347</v>
      </c>
      <c r="C42" s="126">
        <v>33</v>
      </c>
      <c r="D42" s="126">
        <v>11</v>
      </c>
      <c r="F42" s="120"/>
    </row>
    <row r="43" spans="1:6" ht="31.5" x14ac:dyDescent="0.25">
      <c r="A43" s="50">
        <v>39</v>
      </c>
      <c r="B43" s="107" t="s">
        <v>523</v>
      </c>
      <c r="C43" s="126">
        <v>33</v>
      </c>
      <c r="D43" s="126">
        <v>11</v>
      </c>
      <c r="F43" s="120"/>
    </row>
    <row r="44" spans="1:6" ht="31.5" x14ac:dyDescent="0.25">
      <c r="A44" s="50">
        <v>40</v>
      </c>
      <c r="B44" s="107" t="s">
        <v>235</v>
      </c>
      <c r="C44" s="126">
        <v>31</v>
      </c>
      <c r="D44" s="126">
        <v>9</v>
      </c>
      <c r="F44" s="120"/>
    </row>
    <row r="45" spans="1:6" ht="31.5" x14ac:dyDescent="0.25">
      <c r="A45" s="50">
        <v>41</v>
      </c>
      <c r="B45" s="107" t="s">
        <v>260</v>
      </c>
      <c r="C45" s="126">
        <v>30</v>
      </c>
      <c r="D45" s="126">
        <v>11</v>
      </c>
      <c r="F45" s="120"/>
    </row>
    <row r="46" spans="1:6" x14ac:dyDescent="0.25">
      <c r="A46" s="50">
        <v>42</v>
      </c>
      <c r="B46" s="107" t="s">
        <v>447</v>
      </c>
      <c r="C46" s="126">
        <v>29</v>
      </c>
      <c r="D46" s="126">
        <v>20</v>
      </c>
      <c r="F46" s="120"/>
    </row>
    <row r="47" spans="1:6" x14ac:dyDescent="0.25">
      <c r="A47" s="50">
        <v>43</v>
      </c>
      <c r="B47" s="110" t="s">
        <v>270</v>
      </c>
      <c r="C47" s="126">
        <v>29</v>
      </c>
      <c r="D47" s="126">
        <v>9</v>
      </c>
      <c r="F47" s="120"/>
    </row>
    <row r="48" spans="1:6" x14ac:dyDescent="0.25">
      <c r="A48" s="50">
        <v>44</v>
      </c>
      <c r="B48" s="110" t="s">
        <v>490</v>
      </c>
      <c r="C48" s="126">
        <v>29</v>
      </c>
      <c r="D48" s="126">
        <v>13</v>
      </c>
      <c r="F48" s="120"/>
    </row>
    <row r="49" spans="1:6" x14ac:dyDescent="0.25">
      <c r="A49" s="50">
        <v>45</v>
      </c>
      <c r="B49" s="110" t="s">
        <v>340</v>
      </c>
      <c r="C49" s="126">
        <v>28</v>
      </c>
      <c r="D49" s="126">
        <v>6</v>
      </c>
      <c r="F49" s="120"/>
    </row>
    <row r="50" spans="1:6" ht="47.25" x14ac:dyDescent="0.25">
      <c r="A50" s="50">
        <v>46</v>
      </c>
      <c r="B50" s="110" t="s">
        <v>244</v>
      </c>
      <c r="C50" s="126">
        <v>28</v>
      </c>
      <c r="D50" s="126">
        <v>12</v>
      </c>
      <c r="F50" s="120"/>
    </row>
    <row r="51" spans="1:6" ht="47.25" x14ac:dyDescent="0.25">
      <c r="A51" s="50">
        <v>47</v>
      </c>
      <c r="B51" s="110" t="s">
        <v>346</v>
      </c>
      <c r="C51" s="126">
        <v>27</v>
      </c>
      <c r="D51" s="126">
        <v>15</v>
      </c>
      <c r="F51" s="120"/>
    </row>
    <row r="52" spans="1:6" ht="31.5" x14ac:dyDescent="0.25">
      <c r="A52" s="50">
        <v>48</v>
      </c>
      <c r="B52" s="110" t="s">
        <v>272</v>
      </c>
      <c r="C52" s="126">
        <v>27</v>
      </c>
      <c r="D52" s="126">
        <v>12</v>
      </c>
      <c r="F52" s="120"/>
    </row>
    <row r="53" spans="1:6" ht="31.5" x14ac:dyDescent="0.25">
      <c r="A53" s="50">
        <v>49</v>
      </c>
      <c r="B53" s="110" t="s">
        <v>263</v>
      </c>
      <c r="C53" s="126">
        <v>27</v>
      </c>
      <c r="D53" s="126">
        <v>12</v>
      </c>
      <c r="F53" s="120"/>
    </row>
    <row r="54" spans="1:6" ht="31.5" x14ac:dyDescent="0.25">
      <c r="A54" s="50">
        <v>50</v>
      </c>
      <c r="B54" s="109" t="s">
        <v>345</v>
      </c>
      <c r="C54" s="126">
        <v>26</v>
      </c>
      <c r="D54" s="126">
        <v>3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80" workbookViewId="0">
      <selection activeCell="C4" sqref="C4:E4"/>
    </sheetView>
  </sheetViews>
  <sheetFormatPr defaultColWidth="8.85546875" defaultRowHeight="12.75" x14ac:dyDescent="0.2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191" customFormat="1" ht="22.5" customHeight="1" x14ac:dyDescent="0.3">
      <c r="A1" s="245" t="s">
        <v>409</v>
      </c>
      <c r="B1" s="245"/>
      <c r="C1" s="245"/>
      <c r="D1" s="245"/>
      <c r="E1" s="245"/>
      <c r="F1" s="245"/>
      <c r="G1" s="245"/>
    </row>
    <row r="2" spans="1:16" s="191" customFormat="1" ht="19.5" customHeight="1" x14ac:dyDescent="0.3">
      <c r="A2" s="246" t="s">
        <v>31</v>
      </c>
      <c r="B2" s="246"/>
      <c r="C2" s="246"/>
      <c r="D2" s="246"/>
      <c r="E2" s="246"/>
      <c r="F2" s="246"/>
      <c r="G2" s="246"/>
    </row>
    <row r="3" spans="1:16" s="4" customFormat="1" ht="15.75" customHeight="1" x14ac:dyDescent="0.2">
      <c r="A3" s="3"/>
      <c r="B3" s="3"/>
      <c r="C3" s="3"/>
      <c r="D3" s="3"/>
      <c r="E3" s="3"/>
      <c r="F3" s="3"/>
      <c r="G3" s="1" t="s">
        <v>8</v>
      </c>
    </row>
    <row r="4" spans="1:16" s="4" customFormat="1" ht="56.45" customHeight="1" x14ac:dyDescent="0.2">
      <c r="A4" s="64"/>
      <c r="B4" s="187" t="s">
        <v>527</v>
      </c>
      <c r="C4" s="187" t="s">
        <v>528</v>
      </c>
      <c r="D4" s="300" t="s">
        <v>44</v>
      </c>
      <c r="E4" s="192" t="s">
        <v>529</v>
      </c>
      <c r="F4" s="192" t="s">
        <v>530</v>
      </c>
      <c r="G4" s="300" t="s">
        <v>44</v>
      </c>
    </row>
    <row r="5" spans="1:16" s="4" customFormat="1" ht="28.5" customHeight="1" x14ac:dyDescent="0.2">
      <c r="A5" s="26" t="s">
        <v>45</v>
      </c>
      <c r="B5" s="69">
        <v>31186</v>
      </c>
      <c r="C5" s="69">
        <v>17511</v>
      </c>
      <c r="D5" s="301">
        <f>C5/B5*100</f>
        <v>56.150195600590017</v>
      </c>
      <c r="E5" s="69">
        <v>13727</v>
      </c>
      <c r="F5" s="69">
        <v>7075</v>
      </c>
      <c r="G5" s="301">
        <f>F5/E5*100</f>
        <v>51.540759087928897</v>
      </c>
      <c r="I5" s="38"/>
    </row>
    <row r="6" spans="1:16" s="4" customFormat="1" ht="19.5" x14ac:dyDescent="0.2">
      <c r="A6" s="193" t="s">
        <v>32</v>
      </c>
      <c r="B6" s="194"/>
      <c r="C6" s="194"/>
      <c r="D6" s="302"/>
      <c r="E6" s="195"/>
      <c r="F6" s="194"/>
      <c r="G6" s="302"/>
      <c r="I6" s="38"/>
    </row>
    <row r="7" spans="1:16" s="19" customFormat="1" ht="45.75" customHeight="1" x14ac:dyDescent="0.2">
      <c r="A7" s="39" t="s">
        <v>33</v>
      </c>
      <c r="B7" s="23">
        <v>4165</v>
      </c>
      <c r="C7" s="123">
        <v>2234</v>
      </c>
      <c r="D7" s="301">
        <f>C7/B7*100</f>
        <v>53.637454981992796</v>
      </c>
      <c r="E7" s="123">
        <v>1946</v>
      </c>
      <c r="F7" s="123">
        <v>811</v>
      </c>
      <c r="G7" s="301">
        <f>F7/E7*100</f>
        <v>41.675231243576569</v>
      </c>
      <c r="H7" s="40"/>
      <c r="I7" s="38"/>
      <c r="J7" s="40"/>
      <c r="K7" s="40"/>
      <c r="L7" s="40"/>
      <c r="M7" s="40"/>
      <c r="N7" s="40"/>
      <c r="O7" s="40"/>
      <c r="P7" s="40"/>
    </row>
    <row r="8" spans="1:16" s="19" customFormat="1" ht="30" customHeight="1" x14ac:dyDescent="0.2">
      <c r="A8" s="39" t="s">
        <v>34</v>
      </c>
      <c r="B8" s="23">
        <v>3072</v>
      </c>
      <c r="C8" s="123">
        <v>2000</v>
      </c>
      <c r="D8" s="301">
        <f t="shared" ref="D8:D15" si="0">C8/B8*100</f>
        <v>65.104166666666657</v>
      </c>
      <c r="E8" s="23">
        <v>1524</v>
      </c>
      <c r="F8" s="123">
        <v>720</v>
      </c>
      <c r="G8" s="301">
        <f t="shared" ref="G8:G15" si="1">F8/E8*100</f>
        <v>47.244094488188978</v>
      </c>
      <c r="H8" s="40"/>
      <c r="I8" s="38"/>
    </row>
    <row r="9" spans="1:16" ht="33" customHeight="1" x14ac:dyDescent="0.2">
      <c r="A9" s="39" t="s">
        <v>35</v>
      </c>
      <c r="B9" s="23">
        <v>3125</v>
      </c>
      <c r="C9" s="123">
        <v>1914</v>
      </c>
      <c r="D9" s="301">
        <f t="shared" si="0"/>
        <v>61.248000000000005</v>
      </c>
      <c r="E9" s="23">
        <v>1373</v>
      </c>
      <c r="F9" s="123">
        <v>699</v>
      </c>
      <c r="G9" s="301">
        <f t="shared" si="1"/>
        <v>50.910415149308086</v>
      </c>
      <c r="H9" s="40"/>
      <c r="I9" s="38"/>
    </row>
    <row r="10" spans="1:16" ht="28.5" customHeight="1" x14ac:dyDescent="0.2">
      <c r="A10" s="39" t="s">
        <v>36</v>
      </c>
      <c r="B10" s="23">
        <v>1832</v>
      </c>
      <c r="C10" s="123">
        <v>1096</v>
      </c>
      <c r="D10" s="301">
        <f t="shared" si="0"/>
        <v>59.825327510917027</v>
      </c>
      <c r="E10" s="23">
        <v>846</v>
      </c>
      <c r="F10" s="123">
        <v>410</v>
      </c>
      <c r="G10" s="301">
        <f t="shared" si="1"/>
        <v>48.463356973995268</v>
      </c>
      <c r="H10" s="40"/>
      <c r="I10" s="38"/>
    </row>
    <row r="11" spans="1:16" s="13" customFormat="1" ht="31.5" customHeight="1" x14ac:dyDescent="0.2">
      <c r="A11" s="39" t="s">
        <v>37</v>
      </c>
      <c r="B11" s="23">
        <v>5134</v>
      </c>
      <c r="C11" s="123">
        <v>2954</v>
      </c>
      <c r="D11" s="301">
        <f t="shared" si="0"/>
        <v>57.537982080249314</v>
      </c>
      <c r="E11" s="23">
        <v>2077</v>
      </c>
      <c r="F11" s="123">
        <v>1189</v>
      </c>
      <c r="G11" s="301">
        <f t="shared" si="1"/>
        <v>57.246027924891671</v>
      </c>
      <c r="H11" s="40"/>
      <c r="I11" s="38"/>
    </row>
    <row r="12" spans="1:16" ht="51.75" customHeight="1" x14ac:dyDescent="0.2">
      <c r="A12" s="39" t="s">
        <v>38</v>
      </c>
      <c r="B12" s="23">
        <v>503</v>
      </c>
      <c r="C12" s="123">
        <v>259</v>
      </c>
      <c r="D12" s="301">
        <f t="shared" si="0"/>
        <v>51.491053677932406</v>
      </c>
      <c r="E12" s="23">
        <v>224</v>
      </c>
      <c r="F12" s="123">
        <v>83</v>
      </c>
      <c r="G12" s="301">
        <f t="shared" si="1"/>
        <v>37.053571428571431</v>
      </c>
      <c r="H12" s="40"/>
      <c r="I12" s="38"/>
    </row>
    <row r="13" spans="1:16" ht="30.75" customHeight="1" x14ac:dyDescent="0.2">
      <c r="A13" s="39" t="s">
        <v>39</v>
      </c>
      <c r="B13" s="23">
        <v>3664</v>
      </c>
      <c r="C13" s="123">
        <v>1968</v>
      </c>
      <c r="D13" s="301">
        <f t="shared" si="0"/>
        <v>53.711790393013104</v>
      </c>
      <c r="E13" s="23">
        <v>1330</v>
      </c>
      <c r="F13" s="123">
        <v>781</v>
      </c>
      <c r="G13" s="301">
        <f t="shared" si="1"/>
        <v>58.721804511278194</v>
      </c>
      <c r="H13" s="40"/>
      <c r="I13" s="38"/>
    </row>
    <row r="14" spans="1:16" ht="66.75" customHeight="1" x14ac:dyDescent="0.2">
      <c r="A14" s="39" t="s">
        <v>40</v>
      </c>
      <c r="B14" s="23">
        <v>6126</v>
      </c>
      <c r="C14" s="123">
        <v>3246</v>
      </c>
      <c r="D14" s="301">
        <f t="shared" si="0"/>
        <v>52.987267384916748</v>
      </c>
      <c r="E14" s="23">
        <v>3067</v>
      </c>
      <c r="F14" s="123">
        <v>1590</v>
      </c>
      <c r="G14" s="301">
        <f t="shared" si="1"/>
        <v>51.842191066188462</v>
      </c>
      <c r="H14" s="40"/>
      <c r="I14" s="38"/>
    </row>
    <row r="15" spans="1:16" ht="30" customHeight="1" x14ac:dyDescent="0.2">
      <c r="A15" s="39" t="s">
        <v>41</v>
      </c>
      <c r="B15" s="23">
        <v>3565</v>
      </c>
      <c r="C15" s="123">
        <v>1840</v>
      </c>
      <c r="D15" s="301">
        <f t="shared" si="0"/>
        <v>51.612903225806448</v>
      </c>
      <c r="E15" s="23">
        <v>1340</v>
      </c>
      <c r="F15" s="123">
        <v>792</v>
      </c>
      <c r="G15" s="301">
        <f t="shared" si="1"/>
        <v>59.104477611940297</v>
      </c>
      <c r="H15" s="40"/>
      <c r="I15" s="38"/>
    </row>
    <row r="17" spans="3:3" x14ac:dyDescent="0.2"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activeCell="C4" sqref="C4:E4"/>
    </sheetView>
  </sheetViews>
  <sheetFormatPr defaultColWidth="8.85546875" defaultRowHeight="12.75" x14ac:dyDescent="0.2"/>
  <cols>
    <col min="1" max="1" width="51.5703125" style="10" customWidth="1"/>
    <col min="2" max="2" width="11.85546875" style="67" customWidth="1"/>
    <col min="3" max="3" width="13" style="67" customWidth="1"/>
    <col min="4" max="4" width="12" style="67" customWidth="1"/>
    <col min="5" max="5" width="13.140625" style="67" customWidth="1"/>
    <col min="6" max="6" width="12.140625" style="67" customWidth="1"/>
    <col min="7" max="7" width="13.42578125" style="67" customWidth="1"/>
    <col min="8" max="8" width="12.7109375" style="67" customWidth="1"/>
    <col min="9" max="9" width="13.85546875" style="67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191" customFormat="1" ht="22.5" customHeight="1" x14ac:dyDescent="0.3">
      <c r="A1" s="245" t="s">
        <v>401</v>
      </c>
      <c r="B1" s="245"/>
      <c r="C1" s="245"/>
      <c r="D1" s="245"/>
      <c r="E1" s="245"/>
      <c r="F1" s="245"/>
      <c r="G1" s="245"/>
      <c r="H1" s="245"/>
      <c r="I1" s="245"/>
    </row>
    <row r="2" spans="1:13" s="191" customFormat="1" ht="19.5" customHeight="1" x14ac:dyDescent="0.3">
      <c r="A2" s="246" t="s">
        <v>31</v>
      </c>
      <c r="B2" s="246"/>
      <c r="C2" s="246"/>
      <c r="D2" s="246"/>
      <c r="E2" s="246"/>
      <c r="F2" s="246"/>
      <c r="G2" s="246"/>
      <c r="H2" s="246"/>
      <c r="I2" s="246"/>
    </row>
    <row r="3" spans="1:13" s="4" customFormat="1" ht="15.75" customHeight="1" x14ac:dyDescent="0.2">
      <c r="A3" s="3"/>
      <c r="B3" s="65"/>
      <c r="C3" s="65"/>
      <c r="D3" s="65"/>
      <c r="E3" s="65"/>
      <c r="F3" s="65"/>
      <c r="G3" s="65"/>
      <c r="H3" s="65"/>
      <c r="I3" s="196" t="s">
        <v>162</v>
      </c>
    </row>
    <row r="4" spans="1:13" s="4" customFormat="1" ht="36" customHeight="1" x14ac:dyDescent="0.2">
      <c r="A4" s="247"/>
      <c r="B4" s="248" t="s">
        <v>521</v>
      </c>
      <c r="C4" s="249"/>
      <c r="D4" s="249"/>
      <c r="E4" s="250"/>
      <c r="F4" s="251" t="s">
        <v>522</v>
      </c>
      <c r="G4" s="252"/>
      <c r="H4" s="252"/>
      <c r="I4" s="253"/>
    </row>
    <row r="5" spans="1:13" s="4" customFormat="1" ht="69.75" customHeight="1" x14ac:dyDescent="0.2">
      <c r="A5" s="247"/>
      <c r="B5" s="197" t="s">
        <v>274</v>
      </c>
      <c r="C5" s="197" t="s">
        <v>275</v>
      </c>
      <c r="D5" s="197" t="s">
        <v>276</v>
      </c>
      <c r="E5" s="197" t="s">
        <v>275</v>
      </c>
      <c r="F5" s="197" t="s">
        <v>274</v>
      </c>
      <c r="G5" s="197" t="s">
        <v>275</v>
      </c>
      <c r="H5" s="197" t="s">
        <v>276</v>
      </c>
      <c r="I5" s="197" t="s">
        <v>275</v>
      </c>
    </row>
    <row r="6" spans="1:13" s="4" customFormat="1" ht="39" customHeight="1" x14ac:dyDescent="0.2">
      <c r="A6" s="100" t="s">
        <v>45</v>
      </c>
      <c r="B6" s="94">
        <v>10571</v>
      </c>
      <c r="C6" s="95">
        <v>60.367768831020499</v>
      </c>
      <c r="D6" s="94">
        <v>6940</v>
      </c>
      <c r="E6" s="95">
        <v>39.632231168979501</v>
      </c>
      <c r="F6" s="94">
        <v>4279</v>
      </c>
      <c r="G6" s="95">
        <v>60.480565371024731</v>
      </c>
      <c r="H6" s="94">
        <v>2796</v>
      </c>
      <c r="I6" s="95">
        <v>39.519434628975262</v>
      </c>
      <c r="K6" s="4">
        <v>540903</v>
      </c>
      <c r="L6" s="4">
        <v>488038</v>
      </c>
    </row>
    <row r="7" spans="1:13" s="4" customFormat="1" ht="18.75" customHeight="1" x14ac:dyDescent="0.2">
      <c r="A7" s="193" t="s">
        <v>281</v>
      </c>
      <c r="B7" s="70"/>
      <c r="C7" s="97"/>
      <c r="D7" s="70"/>
      <c r="E7" s="97"/>
      <c r="F7" s="70"/>
      <c r="G7" s="97"/>
      <c r="H7" s="70"/>
      <c r="I7" s="97"/>
    </row>
    <row r="8" spans="1:13" s="19" customFormat="1" ht="45.75" customHeight="1" x14ac:dyDescent="0.2">
      <c r="A8" s="39" t="s">
        <v>33</v>
      </c>
      <c r="B8" s="125">
        <v>1215</v>
      </c>
      <c r="C8" s="124">
        <v>54.386750223813785</v>
      </c>
      <c r="D8" s="125">
        <v>1019</v>
      </c>
      <c r="E8" s="124">
        <v>45.613249776186215</v>
      </c>
      <c r="F8" s="125">
        <v>423</v>
      </c>
      <c r="G8" s="124">
        <v>52.157829839704071</v>
      </c>
      <c r="H8" s="125">
        <v>388</v>
      </c>
      <c r="I8" s="124">
        <v>47.842170160295936</v>
      </c>
      <c r="J8" s="40"/>
      <c r="K8" s="4">
        <v>76403</v>
      </c>
      <c r="L8" s="4">
        <v>67888</v>
      </c>
      <c r="M8" s="40"/>
    </row>
    <row r="9" spans="1:13" s="19" customFormat="1" ht="30" customHeight="1" x14ac:dyDescent="0.25">
      <c r="A9" s="39" t="s">
        <v>34</v>
      </c>
      <c r="B9" s="125">
        <v>1459</v>
      </c>
      <c r="C9" s="124">
        <v>72.95</v>
      </c>
      <c r="D9" s="125">
        <v>541</v>
      </c>
      <c r="E9" s="124">
        <v>27.05</v>
      </c>
      <c r="F9" s="184">
        <v>497</v>
      </c>
      <c r="G9" s="124">
        <v>69.027777777777771</v>
      </c>
      <c r="H9" s="184">
        <v>223</v>
      </c>
      <c r="I9" s="124">
        <v>30.972222222222221</v>
      </c>
      <c r="K9" s="40">
        <v>49463</v>
      </c>
      <c r="L9" s="40">
        <v>43537</v>
      </c>
    </row>
    <row r="10" spans="1:13" ht="33" customHeight="1" x14ac:dyDescent="0.2">
      <c r="A10" s="39" t="s">
        <v>35</v>
      </c>
      <c r="B10" s="7">
        <v>1431</v>
      </c>
      <c r="C10" s="98">
        <v>74.76489028213166</v>
      </c>
      <c r="D10" s="125">
        <v>483</v>
      </c>
      <c r="E10" s="124">
        <v>25.235109717868337</v>
      </c>
      <c r="F10" s="7">
        <v>520</v>
      </c>
      <c r="G10" s="98">
        <v>74.391988555078683</v>
      </c>
      <c r="H10" s="125">
        <v>179</v>
      </c>
      <c r="I10" s="98">
        <v>25.608011444921313</v>
      </c>
      <c r="K10" s="19">
        <v>56985</v>
      </c>
      <c r="L10" s="19">
        <v>50429</v>
      </c>
    </row>
    <row r="11" spans="1:13" ht="28.5" customHeight="1" x14ac:dyDescent="0.2">
      <c r="A11" s="39" t="s">
        <v>36</v>
      </c>
      <c r="B11" s="7">
        <v>1009</v>
      </c>
      <c r="C11" s="98">
        <v>92.06204379562044</v>
      </c>
      <c r="D11" s="125">
        <v>87</v>
      </c>
      <c r="E11" s="124">
        <v>7.937956204379562</v>
      </c>
      <c r="F11" s="7">
        <v>379</v>
      </c>
      <c r="G11" s="98">
        <v>92.439024390243901</v>
      </c>
      <c r="H11" s="125">
        <v>31</v>
      </c>
      <c r="I11" s="98">
        <v>7.5609756097560972</v>
      </c>
      <c r="K11" s="10">
        <v>31129</v>
      </c>
      <c r="L11" s="10">
        <v>27810</v>
      </c>
    </row>
    <row r="12" spans="1:13" s="13" customFormat="1" ht="31.5" customHeight="1" x14ac:dyDescent="0.2">
      <c r="A12" s="39" t="s">
        <v>37</v>
      </c>
      <c r="B12" s="7">
        <v>2313</v>
      </c>
      <c r="C12" s="98">
        <v>78.300609343263375</v>
      </c>
      <c r="D12" s="125">
        <v>641</v>
      </c>
      <c r="E12" s="124">
        <v>21.699390656736629</v>
      </c>
      <c r="F12" s="7">
        <v>965</v>
      </c>
      <c r="G12" s="98">
        <v>81.160639192598822</v>
      </c>
      <c r="H12" s="125">
        <v>224</v>
      </c>
      <c r="I12" s="98">
        <v>18.839360807401178</v>
      </c>
      <c r="K12" s="10">
        <v>91835</v>
      </c>
      <c r="L12" s="10">
        <v>81618</v>
      </c>
    </row>
    <row r="13" spans="1:13" ht="51.75" customHeight="1" x14ac:dyDescent="0.2">
      <c r="A13" s="39" t="s">
        <v>38</v>
      </c>
      <c r="B13" s="7">
        <v>180</v>
      </c>
      <c r="C13" s="98">
        <v>69.498069498069498</v>
      </c>
      <c r="D13" s="125">
        <v>79</v>
      </c>
      <c r="E13" s="124">
        <v>30.501930501930502</v>
      </c>
      <c r="F13" s="7">
        <v>62</v>
      </c>
      <c r="G13" s="98">
        <v>74.698795180722882</v>
      </c>
      <c r="H13" s="125">
        <v>21</v>
      </c>
      <c r="I13" s="98">
        <v>25.301204819277107</v>
      </c>
      <c r="K13" s="13">
        <v>20531</v>
      </c>
      <c r="L13" s="13">
        <v>19360</v>
      </c>
    </row>
    <row r="14" spans="1:13" ht="30.75" customHeight="1" x14ac:dyDescent="0.2">
      <c r="A14" s="39" t="s">
        <v>39</v>
      </c>
      <c r="B14" s="7">
        <v>528</v>
      </c>
      <c r="C14" s="98">
        <v>26.829268292682929</v>
      </c>
      <c r="D14" s="125">
        <v>1440</v>
      </c>
      <c r="E14" s="124">
        <v>73.170731707317074</v>
      </c>
      <c r="F14" s="7">
        <v>211</v>
      </c>
      <c r="G14" s="98">
        <v>27.016645326504481</v>
      </c>
      <c r="H14" s="125">
        <v>570</v>
      </c>
      <c r="I14" s="98">
        <v>72.983354673495512</v>
      </c>
      <c r="K14" s="10">
        <v>50041</v>
      </c>
      <c r="L14" s="10">
        <v>44940</v>
      </c>
    </row>
    <row r="15" spans="1:13" ht="66.75" customHeight="1" x14ac:dyDescent="0.2">
      <c r="A15" s="39" t="s">
        <v>40</v>
      </c>
      <c r="B15" s="7">
        <v>1214</v>
      </c>
      <c r="C15" s="98">
        <v>37.399876771410966</v>
      </c>
      <c r="D15" s="125">
        <v>2032</v>
      </c>
      <c r="E15" s="124">
        <v>62.600123228589034</v>
      </c>
      <c r="F15" s="7">
        <v>697</v>
      </c>
      <c r="G15" s="98">
        <v>43.836477987421382</v>
      </c>
      <c r="H15" s="125">
        <v>893</v>
      </c>
      <c r="I15" s="98">
        <v>56.163522012578618</v>
      </c>
      <c r="K15" s="10">
        <v>98596</v>
      </c>
      <c r="L15" s="10">
        <v>92241</v>
      </c>
    </row>
    <row r="16" spans="1:13" ht="30" customHeight="1" x14ac:dyDescent="0.2">
      <c r="A16" s="39" t="s">
        <v>41</v>
      </c>
      <c r="B16" s="7">
        <v>1222</v>
      </c>
      <c r="C16" s="98">
        <v>66.413043478260875</v>
      </c>
      <c r="D16" s="125">
        <v>618</v>
      </c>
      <c r="E16" s="124">
        <v>33.586956521739133</v>
      </c>
      <c r="F16" s="7">
        <v>525</v>
      </c>
      <c r="G16" s="98">
        <v>66.287878787878782</v>
      </c>
      <c r="H16" s="125">
        <v>267</v>
      </c>
      <c r="I16" s="98">
        <v>33.712121212121211</v>
      </c>
      <c r="K16" s="10">
        <v>65920</v>
      </c>
      <c r="L16" s="10">
        <v>60215</v>
      </c>
    </row>
    <row r="17" spans="2:9" x14ac:dyDescent="0.2">
      <c r="B17" s="66"/>
      <c r="C17" s="66"/>
      <c r="D17" s="66"/>
      <c r="E17" s="66"/>
      <c r="F17" s="66"/>
      <c r="G17" s="66"/>
      <c r="H17" s="66"/>
      <c r="I17" s="66"/>
    </row>
    <row r="18" spans="2:9" x14ac:dyDescent="0.2">
      <c r="B18" s="66"/>
      <c r="C18" s="66"/>
      <c r="D18" s="99"/>
      <c r="E18" s="99"/>
      <c r="F18" s="66"/>
      <c r="G18" s="66"/>
      <c r="H18" s="66"/>
      <c r="I18" s="66"/>
    </row>
    <row r="19" spans="2:9" x14ac:dyDescent="0.2">
      <c r="B19" s="66"/>
      <c r="C19" s="66"/>
      <c r="D19" s="66"/>
      <c r="E19" s="66"/>
      <c r="F19" s="66"/>
      <c r="G19" s="66"/>
      <c r="H19" s="66"/>
      <c r="I19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C4" sqref="C4:E4"/>
    </sheetView>
  </sheetViews>
  <sheetFormatPr defaultColWidth="9.140625" defaultRowHeight="15.75" x14ac:dyDescent="0.25"/>
  <cols>
    <col min="1" max="1" width="3.140625" style="47" customWidth="1"/>
    <col min="2" max="2" width="37.28515625" style="111" customWidth="1"/>
    <col min="3" max="3" width="12.85546875" style="47" customWidth="1"/>
    <col min="4" max="4" width="10.140625" style="47" customWidth="1"/>
    <col min="5" max="5" width="13.140625" style="103" customWidth="1"/>
    <col min="6" max="6" width="12.85546875" style="47" customWidth="1"/>
    <col min="7" max="7" width="10.140625" style="47" customWidth="1"/>
    <col min="8" max="8" width="12.42578125" style="103" customWidth="1"/>
    <col min="9" max="16384" width="9.140625" style="47"/>
  </cols>
  <sheetData>
    <row r="1" spans="1:8" ht="20.25" customHeight="1" x14ac:dyDescent="0.25">
      <c r="B1" s="244" t="s">
        <v>410</v>
      </c>
      <c r="C1" s="244"/>
      <c r="D1" s="244"/>
      <c r="E1" s="244"/>
      <c r="F1" s="244"/>
      <c r="G1" s="244"/>
      <c r="H1" s="244"/>
    </row>
    <row r="2" spans="1:8" ht="20.25" customHeight="1" x14ac:dyDescent="0.25">
      <c r="B2" s="244" t="s">
        <v>83</v>
      </c>
      <c r="C2" s="244"/>
      <c r="D2" s="244"/>
      <c r="E2" s="244"/>
      <c r="F2" s="244"/>
      <c r="G2" s="244"/>
      <c r="H2" s="244"/>
    </row>
    <row r="4" spans="1:8" s="114" customFormat="1" ht="35.450000000000003" customHeight="1" x14ac:dyDescent="0.25">
      <c r="A4" s="254"/>
      <c r="B4" s="257" t="s">
        <v>84</v>
      </c>
      <c r="C4" s="228" t="s">
        <v>531</v>
      </c>
      <c r="D4" s="228"/>
      <c r="E4" s="228"/>
      <c r="F4" s="224" t="s">
        <v>532</v>
      </c>
      <c r="G4" s="224"/>
      <c r="H4" s="224"/>
    </row>
    <row r="5" spans="1:8" ht="15.6" customHeight="1" x14ac:dyDescent="0.25">
      <c r="A5" s="255"/>
      <c r="B5" s="257"/>
      <c r="C5" s="223" t="s">
        <v>88</v>
      </c>
      <c r="D5" s="223" t="s">
        <v>87</v>
      </c>
      <c r="E5" s="223" t="s">
        <v>86</v>
      </c>
      <c r="F5" s="223" t="s">
        <v>88</v>
      </c>
      <c r="G5" s="223" t="s">
        <v>87</v>
      </c>
      <c r="H5" s="223" t="s">
        <v>86</v>
      </c>
    </row>
    <row r="6" spans="1:8" ht="51.6" customHeight="1" x14ac:dyDescent="0.25">
      <c r="A6" s="256"/>
      <c r="B6" s="257"/>
      <c r="C6" s="223"/>
      <c r="D6" s="223"/>
      <c r="E6" s="223"/>
      <c r="F6" s="223"/>
      <c r="G6" s="223"/>
      <c r="H6" s="223"/>
    </row>
    <row r="7" spans="1:8" s="201" customFormat="1" ht="12.75" x14ac:dyDescent="0.2">
      <c r="A7" s="198" t="s">
        <v>89</v>
      </c>
      <c r="B7" s="199" t="s">
        <v>3</v>
      </c>
      <c r="C7" s="200">
        <v>1</v>
      </c>
      <c r="D7" s="200">
        <v>2</v>
      </c>
      <c r="E7" s="200">
        <v>3</v>
      </c>
      <c r="F7" s="200">
        <v>4</v>
      </c>
      <c r="G7" s="200">
        <v>5</v>
      </c>
      <c r="H7" s="200">
        <v>6</v>
      </c>
    </row>
    <row r="8" spans="1:8" x14ac:dyDescent="0.25">
      <c r="A8" s="50">
        <v>1</v>
      </c>
      <c r="B8" s="190" t="s">
        <v>92</v>
      </c>
      <c r="C8" s="75">
        <v>733</v>
      </c>
      <c r="D8" s="75">
        <v>215</v>
      </c>
      <c r="E8" s="101">
        <f>D8-C8</f>
        <v>-518</v>
      </c>
      <c r="F8" s="75">
        <v>332</v>
      </c>
      <c r="G8" s="75">
        <v>3</v>
      </c>
      <c r="H8" s="101">
        <f>G8-F8</f>
        <v>-329</v>
      </c>
    </row>
    <row r="9" spans="1:8" x14ac:dyDescent="0.25">
      <c r="A9" s="50">
        <v>2</v>
      </c>
      <c r="B9" s="190" t="s">
        <v>90</v>
      </c>
      <c r="C9" s="75">
        <v>649</v>
      </c>
      <c r="D9" s="75">
        <v>237</v>
      </c>
      <c r="E9" s="101">
        <f>D9-C9</f>
        <v>-412</v>
      </c>
      <c r="F9" s="75">
        <v>266</v>
      </c>
      <c r="G9" s="75">
        <v>8</v>
      </c>
      <c r="H9" s="101">
        <f>G9-F9</f>
        <v>-258</v>
      </c>
    </row>
    <row r="10" spans="1:8" x14ac:dyDescent="0.25">
      <c r="A10" s="50">
        <v>3</v>
      </c>
      <c r="B10" s="190" t="s">
        <v>97</v>
      </c>
      <c r="C10" s="75">
        <v>531</v>
      </c>
      <c r="D10" s="75">
        <v>80</v>
      </c>
      <c r="E10" s="101">
        <f t="shared" ref="E10:E57" si="0">D10-C10</f>
        <v>-451</v>
      </c>
      <c r="F10" s="75">
        <v>235</v>
      </c>
      <c r="G10" s="75">
        <v>2</v>
      </c>
      <c r="H10" s="101">
        <f t="shared" ref="H10:H57" si="1">G10-F10</f>
        <v>-233</v>
      </c>
    </row>
    <row r="11" spans="1:8" s="121" customFormat="1" x14ac:dyDescent="0.25">
      <c r="A11" s="50">
        <v>4</v>
      </c>
      <c r="B11" s="190" t="s">
        <v>96</v>
      </c>
      <c r="C11" s="75">
        <v>434</v>
      </c>
      <c r="D11" s="75">
        <v>111</v>
      </c>
      <c r="E11" s="101">
        <f t="shared" si="0"/>
        <v>-323</v>
      </c>
      <c r="F11" s="75">
        <v>175</v>
      </c>
      <c r="G11" s="75">
        <v>5</v>
      </c>
      <c r="H11" s="101">
        <f t="shared" si="1"/>
        <v>-170</v>
      </c>
    </row>
    <row r="12" spans="1:8" s="121" customFormat="1" x14ac:dyDescent="0.25">
      <c r="A12" s="50">
        <v>5</v>
      </c>
      <c r="B12" s="190" t="s">
        <v>91</v>
      </c>
      <c r="C12" s="75">
        <v>421</v>
      </c>
      <c r="D12" s="75">
        <v>123</v>
      </c>
      <c r="E12" s="101">
        <f t="shared" si="0"/>
        <v>-298</v>
      </c>
      <c r="F12" s="75">
        <v>201</v>
      </c>
      <c r="G12" s="75">
        <v>7</v>
      </c>
      <c r="H12" s="101">
        <f t="shared" si="1"/>
        <v>-194</v>
      </c>
    </row>
    <row r="13" spans="1:8" s="121" customFormat="1" ht="31.5" x14ac:dyDescent="0.25">
      <c r="A13" s="50">
        <v>6</v>
      </c>
      <c r="B13" s="190" t="s">
        <v>314</v>
      </c>
      <c r="C13" s="75">
        <v>355</v>
      </c>
      <c r="D13" s="75">
        <v>22</v>
      </c>
      <c r="E13" s="101">
        <f t="shared" si="0"/>
        <v>-333</v>
      </c>
      <c r="F13" s="75">
        <v>108</v>
      </c>
      <c r="G13" s="75">
        <v>0</v>
      </c>
      <c r="H13" s="101">
        <f t="shared" si="1"/>
        <v>-108</v>
      </c>
    </row>
    <row r="14" spans="1:8" s="121" customFormat="1" x14ac:dyDescent="0.25">
      <c r="A14" s="50">
        <v>7</v>
      </c>
      <c r="B14" s="190" t="s">
        <v>98</v>
      </c>
      <c r="C14" s="75">
        <v>304</v>
      </c>
      <c r="D14" s="75">
        <v>85</v>
      </c>
      <c r="E14" s="101">
        <f t="shared" si="0"/>
        <v>-219</v>
      </c>
      <c r="F14" s="75">
        <v>133</v>
      </c>
      <c r="G14" s="75">
        <v>1</v>
      </c>
      <c r="H14" s="101">
        <f t="shared" si="1"/>
        <v>-132</v>
      </c>
    </row>
    <row r="15" spans="1:8" s="121" customFormat="1" x14ac:dyDescent="0.25">
      <c r="A15" s="50">
        <v>8</v>
      </c>
      <c r="B15" s="190" t="s">
        <v>288</v>
      </c>
      <c r="C15" s="75">
        <v>277</v>
      </c>
      <c r="D15" s="75">
        <v>87</v>
      </c>
      <c r="E15" s="101">
        <f t="shared" si="0"/>
        <v>-190</v>
      </c>
      <c r="F15" s="75">
        <v>119</v>
      </c>
      <c r="G15" s="75">
        <v>0</v>
      </c>
      <c r="H15" s="101">
        <f t="shared" si="1"/>
        <v>-119</v>
      </c>
    </row>
    <row r="16" spans="1:8" s="121" customFormat="1" ht="17.25" customHeight="1" x14ac:dyDescent="0.25">
      <c r="A16" s="50">
        <v>9</v>
      </c>
      <c r="B16" s="190" t="s">
        <v>424</v>
      </c>
      <c r="C16" s="75">
        <v>262</v>
      </c>
      <c r="D16" s="75">
        <v>2</v>
      </c>
      <c r="E16" s="101">
        <f t="shared" si="0"/>
        <v>-260</v>
      </c>
      <c r="F16" s="75">
        <v>238</v>
      </c>
      <c r="G16" s="75">
        <v>0</v>
      </c>
      <c r="H16" s="101">
        <f t="shared" si="1"/>
        <v>-238</v>
      </c>
    </row>
    <row r="17" spans="1:8" s="121" customFormat="1" x14ac:dyDescent="0.25">
      <c r="A17" s="50">
        <v>10</v>
      </c>
      <c r="B17" s="190" t="s">
        <v>93</v>
      </c>
      <c r="C17" s="75">
        <v>256</v>
      </c>
      <c r="D17" s="75">
        <v>90</v>
      </c>
      <c r="E17" s="101">
        <f t="shared" si="0"/>
        <v>-166</v>
      </c>
      <c r="F17" s="75">
        <v>94</v>
      </c>
      <c r="G17" s="75">
        <v>3</v>
      </c>
      <c r="H17" s="101">
        <f t="shared" si="1"/>
        <v>-91</v>
      </c>
    </row>
    <row r="18" spans="1:8" s="121" customFormat="1" ht="17.25" customHeight="1" x14ac:dyDescent="0.25">
      <c r="A18" s="50">
        <v>11</v>
      </c>
      <c r="B18" s="190" t="s">
        <v>349</v>
      </c>
      <c r="C18" s="75">
        <v>255</v>
      </c>
      <c r="D18" s="75">
        <v>133</v>
      </c>
      <c r="E18" s="101">
        <f t="shared" si="0"/>
        <v>-122</v>
      </c>
      <c r="F18" s="75">
        <v>76</v>
      </c>
      <c r="G18" s="75">
        <v>2</v>
      </c>
      <c r="H18" s="101">
        <f t="shared" si="1"/>
        <v>-74</v>
      </c>
    </row>
    <row r="19" spans="1:8" s="121" customFormat="1" ht="31.5" x14ac:dyDescent="0.25">
      <c r="A19" s="50">
        <v>12</v>
      </c>
      <c r="B19" s="190" t="s">
        <v>94</v>
      </c>
      <c r="C19" s="75">
        <v>243</v>
      </c>
      <c r="D19" s="75">
        <v>100</v>
      </c>
      <c r="E19" s="101">
        <f t="shared" si="0"/>
        <v>-143</v>
      </c>
      <c r="F19" s="75">
        <v>96</v>
      </c>
      <c r="G19" s="75">
        <v>3</v>
      </c>
      <c r="H19" s="101">
        <f t="shared" si="1"/>
        <v>-93</v>
      </c>
    </row>
    <row r="20" spans="1:8" s="121" customFormat="1" x14ac:dyDescent="0.25">
      <c r="A20" s="50">
        <v>13</v>
      </c>
      <c r="B20" s="190" t="s">
        <v>103</v>
      </c>
      <c r="C20" s="75">
        <v>208</v>
      </c>
      <c r="D20" s="75">
        <v>62</v>
      </c>
      <c r="E20" s="101">
        <f t="shared" si="0"/>
        <v>-146</v>
      </c>
      <c r="F20" s="75">
        <v>95</v>
      </c>
      <c r="G20" s="75">
        <v>6</v>
      </c>
      <c r="H20" s="101">
        <f t="shared" si="1"/>
        <v>-89</v>
      </c>
    </row>
    <row r="21" spans="1:8" s="121" customFormat="1" x14ac:dyDescent="0.25">
      <c r="A21" s="50">
        <v>14</v>
      </c>
      <c r="B21" s="190" t="s">
        <v>104</v>
      </c>
      <c r="C21" s="75">
        <v>189</v>
      </c>
      <c r="D21" s="75">
        <v>60</v>
      </c>
      <c r="E21" s="101">
        <f t="shared" si="0"/>
        <v>-129</v>
      </c>
      <c r="F21" s="75">
        <v>75</v>
      </c>
      <c r="G21" s="75">
        <v>1</v>
      </c>
      <c r="H21" s="101">
        <f t="shared" si="1"/>
        <v>-74</v>
      </c>
    </row>
    <row r="22" spans="1:8" s="121" customFormat="1" x14ac:dyDescent="0.25">
      <c r="A22" s="50">
        <v>15</v>
      </c>
      <c r="B22" s="190" t="s">
        <v>106</v>
      </c>
      <c r="C22" s="75">
        <v>174</v>
      </c>
      <c r="D22" s="75">
        <v>39</v>
      </c>
      <c r="E22" s="101">
        <f t="shared" si="0"/>
        <v>-135</v>
      </c>
      <c r="F22" s="75">
        <v>92</v>
      </c>
      <c r="G22" s="75">
        <v>0</v>
      </c>
      <c r="H22" s="101">
        <f t="shared" si="1"/>
        <v>-92</v>
      </c>
    </row>
    <row r="23" spans="1:8" s="121" customFormat="1" x14ac:dyDescent="0.25">
      <c r="A23" s="50">
        <v>16</v>
      </c>
      <c r="B23" s="190" t="s">
        <v>102</v>
      </c>
      <c r="C23" s="75">
        <v>160</v>
      </c>
      <c r="D23" s="75">
        <v>84</v>
      </c>
      <c r="E23" s="101">
        <f t="shared" si="0"/>
        <v>-76</v>
      </c>
      <c r="F23" s="75">
        <v>50</v>
      </c>
      <c r="G23" s="75">
        <v>3</v>
      </c>
      <c r="H23" s="101">
        <f t="shared" si="1"/>
        <v>-47</v>
      </c>
    </row>
    <row r="24" spans="1:8" s="121" customFormat="1" x14ac:dyDescent="0.25">
      <c r="A24" s="50">
        <v>17</v>
      </c>
      <c r="B24" s="190" t="s">
        <v>123</v>
      </c>
      <c r="C24" s="75">
        <v>138</v>
      </c>
      <c r="D24" s="75">
        <v>33</v>
      </c>
      <c r="E24" s="101">
        <f t="shared" si="0"/>
        <v>-105</v>
      </c>
      <c r="F24" s="75">
        <v>52</v>
      </c>
      <c r="G24" s="75">
        <v>0</v>
      </c>
      <c r="H24" s="101">
        <f t="shared" si="1"/>
        <v>-52</v>
      </c>
    </row>
    <row r="25" spans="1:8" s="121" customFormat="1" x14ac:dyDescent="0.25">
      <c r="A25" s="50">
        <v>18</v>
      </c>
      <c r="B25" s="190" t="s">
        <v>352</v>
      </c>
      <c r="C25" s="75">
        <v>135</v>
      </c>
      <c r="D25" s="75">
        <v>79</v>
      </c>
      <c r="E25" s="101">
        <f t="shared" si="0"/>
        <v>-56</v>
      </c>
      <c r="F25" s="75">
        <v>42</v>
      </c>
      <c r="G25" s="75">
        <v>3</v>
      </c>
      <c r="H25" s="101">
        <f t="shared" si="1"/>
        <v>-39</v>
      </c>
    </row>
    <row r="26" spans="1:8" s="121" customFormat="1" x14ac:dyDescent="0.25">
      <c r="A26" s="50">
        <v>19</v>
      </c>
      <c r="B26" s="190" t="s">
        <v>100</v>
      </c>
      <c r="C26" s="75">
        <v>133</v>
      </c>
      <c r="D26" s="75">
        <v>33</v>
      </c>
      <c r="E26" s="101">
        <f t="shared" si="0"/>
        <v>-100</v>
      </c>
      <c r="F26" s="75">
        <v>56</v>
      </c>
      <c r="G26" s="75">
        <v>1</v>
      </c>
      <c r="H26" s="101">
        <f t="shared" si="1"/>
        <v>-55</v>
      </c>
    </row>
    <row r="27" spans="1:8" s="121" customFormat="1" x14ac:dyDescent="0.25">
      <c r="A27" s="50">
        <v>20</v>
      </c>
      <c r="B27" s="190" t="s">
        <v>118</v>
      </c>
      <c r="C27" s="75">
        <v>131</v>
      </c>
      <c r="D27" s="75">
        <v>10</v>
      </c>
      <c r="E27" s="101">
        <f t="shared" si="0"/>
        <v>-121</v>
      </c>
      <c r="F27" s="75">
        <v>45</v>
      </c>
      <c r="G27" s="75">
        <v>0</v>
      </c>
      <c r="H27" s="101">
        <f t="shared" si="1"/>
        <v>-45</v>
      </c>
    </row>
    <row r="28" spans="1:8" s="121" customFormat="1" x14ac:dyDescent="0.25">
      <c r="A28" s="50">
        <v>21</v>
      </c>
      <c r="B28" s="190" t="s">
        <v>295</v>
      </c>
      <c r="C28" s="75">
        <v>131</v>
      </c>
      <c r="D28" s="75">
        <v>17</v>
      </c>
      <c r="E28" s="101">
        <f t="shared" si="0"/>
        <v>-114</v>
      </c>
      <c r="F28" s="75">
        <v>84</v>
      </c>
      <c r="G28" s="75">
        <v>0</v>
      </c>
      <c r="H28" s="101">
        <f t="shared" si="1"/>
        <v>-84</v>
      </c>
    </row>
    <row r="29" spans="1:8" s="121" customFormat="1" x14ac:dyDescent="0.25">
      <c r="A29" s="50">
        <v>22</v>
      </c>
      <c r="B29" s="190" t="s">
        <v>115</v>
      </c>
      <c r="C29" s="75">
        <v>124</v>
      </c>
      <c r="D29" s="75">
        <v>41</v>
      </c>
      <c r="E29" s="101">
        <f t="shared" si="0"/>
        <v>-83</v>
      </c>
      <c r="F29" s="75">
        <v>42</v>
      </c>
      <c r="G29" s="75">
        <v>0</v>
      </c>
      <c r="H29" s="101">
        <f t="shared" si="1"/>
        <v>-42</v>
      </c>
    </row>
    <row r="30" spans="1:8" s="121" customFormat="1" x14ac:dyDescent="0.25">
      <c r="A30" s="50">
        <v>23</v>
      </c>
      <c r="B30" s="190" t="s">
        <v>110</v>
      </c>
      <c r="C30" s="75">
        <v>124</v>
      </c>
      <c r="D30" s="75">
        <v>39</v>
      </c>
      <c r="E30" s="101">
        <f t="shared" si="0"/>
        <v>-85</v>
      </c>
      <c r="F30" s="75">
        <v>50</v>
      </c>
      <c r="G30" s="75">
        <v>2</v>
      </c>
      <c r="H30" s="101">
        <f t="shared" si="1"/>
        <v>-48</v>
      </c>
    </row>
    <row r="31" spans="1:8" s="121" customFormat="1" x14ac:dyDescent="0.25">
      <c r="A31" s="50">
        <v>24</v>
      </c>
      <c r="B31" s="190" t="s">
        <v>383</v>
      </c>
      <c r="C31" s="75">
        <v>123</v>
      </c>
      <c r="D31" s="75">
        <v>5</v>
      </c>
      <c r="E31" s="101">
        <f t="shared" si="0"/>
        <v>-118</v>
      </c>
      <c r="F31" s="75">
        <v>101</v>
      </c>
      <c r="G31" s="75">
        <v>0</v>
      </c>
      <c r="H31" s="101">
        <f t="shared" si="1"/>
        <v>-101</v>
      </c>
    </row>
    <row r="32" spans="1:8" s="121" customFormat="1" ht="110.25" x14ac:dyDescent="0.25">
      <c r="A32" s="50">
        <v>25</v>
      </c>
      <c r="B32" s="190" t="s">
        <v>351</v>
      </c>
      <c r="C32" s="75">
        <v>122</v>
      </c>
      <c r="D32" s="75">
        <v>60</v>
      </c>
      <c r="E32" s="101">
        <f t="shared" si="0"/>
        <v>-62</v>
      </c>
      <c r="F32" s="75">
        <v>34</v>
      </c>
      <c r="G32" s="75">
        <v>0</v>
      </c>
      <c r="H32" s="101">
        <f t="shared" si="1"/>
        <v>-34</v>
      </c>
    </row>
    <row r="33" spans="1:8" s="121" customFormat="1" x14ac:dyDescent="0.25">
      <c r="A33" s="50">
        <v>26</v>
      </c>
      <c r="B33" s="190" t="s">
        <v>129</v>
      </c>
      <c r="C33" s="75">
        <v>119</v>
      </c>
      <c r="D33" s="75">
        <v>20</v>
      </c>
      <c r="E33" s="101">
        <f t="shared" si="0"/>
        <v>-99</v>
      </c>
      <c r="F33" s="75">
        <v>37</v>
      </c>
      <c r="G33" s="75">
        <v>0</v>
      </c>
      <c r="H33" s="101">
        <f t="shared" si="1"/>
        <v>-37</v>
      </c>
    </row>
    <row r="34" spans="1:8" s="121" customFormat="1" x14ac:dyDescent="0.25">
      <c r="A34" s="50">
        <v>27</v>
      </c>
      <c r="B34" s="190" t="s">
        <v>350</v>
      </c>
      <c r="C34" s="75">
        <v>119</v>
      </c>
      <c r="D34" s="75">
        <v>3</v>
      </c>
      <c r="E34" s="101">
        <f t="shared" si="0"/>
        <v>-116</v>
      </c>
      <c r="F34" s="75">
        <v>17</v>
      </c>
      <c r="G34" s="75">
        <v>0</v>
      </c>
      <c r="H34" s="101">
        <f t="shared" si="1"/>
        <v>-17</v>
      </c>
    </row>
    <row r="35" spans="1:8" s="121" customFormat="1" x14ac:dyDescent="0.25">
      <c r="A35" s="50">
        <v>28</v>
      </c>
      <c r="B35" s="190" t="s">
        <v>191</v>
      </c>
      <c r="C35" s="75">
        <v>111</v>
      </c>
      <c r="D35" s="75">
        <v>12</v>
      </c>
      <c r="E35" s="101">
        <f t="shared" si="0"/>
        <v>-99</v>
      </c>
      <c r="F35" s="75">
        <v>64</v>
      </c>
      <c r="G35" s="75">
        <v>1</v>
      </c>
      <c r="H35" s="101">
        <f t="shared" si="1"/>
        <v>-63</v>
      </c>
    </row>
    <row r="36" spans="1:8" s="121" customFormat="1" x14ac:dyDescent="0.25">
      <c r="A36" s="50">
        <v>29</v>
      </c>
      <c r="B36" s="190" t="s">
        <v>95</v>
      </c>
      <c r="C36" s="75">
        <v>111</v>
      </c>
      <c r="D36" s="75">
        <v>19</v>
      </c>
      <c r="E36" s="101">
        <f t="shared" si="0"/>
        <v>-92</v>
      </c>
      <c r="F36" s="75">
        <v>81</v>
      </c>
      <c r="G36" s="75">
        <v>0</v>
      </c>
      <c r="H36" s="101">
        <f t="shared" si="1"/>
        <v>-81</v>
      </c>
    </row>
    <row r="37" spans="1:8" s="121" customFormat="1" x14ac:dyDescent="0.25">
      <c r="A37" s="50">
        <v>30</v>
      </c>
      <c r="B37" s="190" t="s">
        <v>108</v>
      </c>
      <c r="C37" s="75">
        <v>110</v>
      </c>
      <c r="D37" s="75">
        <v>53</v>
      </c>
      <c r="E37" s="101">
        <f t="shared" si="0"/>
        <v>-57</v>
      </c>
      <c r="F37" s="75">
        <v>42</v>
      </c>
      <c r="G37" s="75">
        <v>1</v>
      </c>
      <c r="H37" s="101">
        <f t="shared" si="1"/>
        <v>-41</v>
      </c>
    </row>
    <row r="38" spans="1:8" s="121" customFormat="1" ht="63" x14ac:dyDescent="0.25">
      <c r="A38" s="50">
        <v>31</v>
      </c>
      <c r="B38" s="190" t="s">
        <v>289</v>
      </c>
      <c r="C38" s="75">
        <v>105</v>
      </c>
      <c r="D38" s="75">
        <v>61</v>
      </c>
      <c r="E38" s="101">
        <f t="shared" si="0"/>
        <v>-44</v>
      </c>
      <c r="F38" s="75">
        <v>39</v>
      </c>
      <c r="G38" s="75">
        <v>5</v>
      </c>
      <c r="H38" s="101">
        <f t="shared" si="1"/>
        <v>-34</v>
      </c>
    </row>
    <row r="39" spans="1:8" s="121" customFormat="1" x14ac:dyDescent="0.25">
      <c r="A39" s="50">
        <v>32</v>
      </c>
      <c r="B39" s="190" t="s">
        <v>101</v>
      </c>
      <c r="C39" s="75">
        <v>99</v>
      </c>
      <c r="D39" s="75">
        <v>89</v>
      </c>
      <c r="E39" s="101">
        <f t="shared" si="0"/>
        <v>-10</v>
      </c>
      <c r="F39" s="75">
        <v>35</v>
      </c>
      <c r="G39" s="75">
        <v>6</v>
      </c>
      <c r="H39" s="101">
        <f t="shared" si="1"/>
        <v>-29</v>
      </c>
    </row>
    <row r="40" spans="1:8" s="121" customFormat="1" x14ac:dyDescent="0.25">
      <c r="A40" s="50">
        <v>33</v>
      </c>
      <c r="B40" s="190" t="s">
        <v>421</v>
      </c>
      <c r="C40" s="75">
        <v>98</v>
      </c>
      <c r="D40" s="75">
        <v>8</v>
      </c>
      <c r="E40" s="101">
        <f t="shared" si="0"/>
        <v>-90</v>
      </c>
      <c r="F40" s="75">
        <v>75</v>
      </c>
      <c r="G40" s="75">
        <v>0</v>
      </c>
      <c r="H40" s="101">
        <f t="shared" si="1"/>
        <v>-75</v>
      </c>
    </row>
    <row r="41" spans="1:8" s="121" customFormat="1" ht="31.5" x14ac:dyDescent="0.25">
      <c r="A41" s="50">
        <v>34</v>
      </c>
      <c r="B41" s="190" t="s">
        <v>170</v>
      </c>
      <c r="C41" s="75">
        <v>86</v>
      </c>
      <c r="D41" s="75">
        <v>2</v>
      </c>
      <c r="E41" s="101">
        <f t="shared" si="0"/>
        <v>-84</v>
      </c>
      <c r="F41" s="75">
        <v>24</v>
      </c>
      <c r="G41" s="75">
        <v>0</v>
      </c>
      <c r="H41" s="101">
        <f t="shared" si="1"/>
        <v>-24</v>
      </c>
    </row>
    <row r="42" spans="1:8" s="121" customFormat="1" x14ac:dyDescent="0.25">
      <c r="A42" s="50">
        <v>35</v>
      </c>
      <c r="B42" s="190" t="s">
        <v>116</v>
      </c>
      <c r="C42" s="75">
        <v>84</v>
      </c>
      <c r="D42" s="75">
        <v>23</v>
      </c>
      <c r="E42" s="101">
        <f t="shared" si="0"/>
        <v>-61</v>
      </c>
      <c r="F42" s="75">
        <v>38</v>
      </c>
      <c r="G42" s="75">
        <v>0</v>
      </c>
      <c r="H42" s="101">
        <f t="shared" si="1"/>
        <v>-38</v>
      </c>
    </row>
    <row r="43" spans="1:8" s="121" customFormat="1" ht="31.5" x14ac:dyDescent="0.25">
      <c r="A43" s="50">
        <v>36</v>
      </c>
      <c r="B43" s="190" t="s">
        <v>315</v>
      </c>
      <c r="C43" s="75">
        <v>81</v>
      </c>
      <c r="D43" s="75">
        <v>14</v>
      </c>
      <c r="E43" s="101">
        <f t="shared" si="0"/>
        <v>-67</v>
      </c>
      <c r="F43" s="75">
        <v>32</v>
      </c>
      <c r="G43" s="75">
        <v>0</v>
      </c>
      <c r="H43" s="101">
        <f t="shared" si="1"/>
        <v>-32</v>
      </c>
    </row>
    <row r="44" spans="1:8" ht="33.75" customHeight="1" x14ac:dyDescent="0.25">
      <c r="A44" s="50">
        <v>37</v>
      </c>
      <c r="B44" s="190" t="s">
        <v>296</v>
      </c>
      <c r="C44" s="126">
        <v>80</v>
      </c>
      <c r="D44" s="126">
        <v>52</v>
      </c>
      <c r="E44" s="101">
        <f t="shared" si="0"/>
        <v>-28</v>
      </c>
      <c r="F44" s="126">
        <v>28</v>
      </c>
      <c r="G44" s="126">
        <v>5</v>
      </c>
      <c r="H44" s="101">
        <f t="shared" si="1"/>
        <v>-23</v>
      </c>
    </row>
    <row r="45" spans="1:8" x14ac:dyDescent="0.25">
      <c r="A45" s="50">
        <v>38</v>
      </c>
      <c r="B45" s="190" t="s">
        <v>284</v>
      </c>
      <c r="C45" s="126">
        <v>79</v>
      </c>
      <c r="D45" s="126">
        <v>2</v>
      </c>
      <c r="E45" s="101">
        <f t="shared" si="0"/>
        <v>-77</v>
      </c>
      <c r="F45" s="126">
        <v>30</v>
      </c>
      <c r="G45" s="126">
        <v>0</v>
      </c>
      <c r="H45" s="101">
        <f t="shared" si="1"/>
        <v>-30</v>
      </c>
    </row>
    <row r="46" spans="1:8" x14ac:dyDescent="0.25">
      <c r="A46" s="50">
        <v>39</v>
      </c>
      <c r="B46" s="190" t="s">
        <v>299</v>
      </c>
      <c r="C46" s="126">
        <v>79</v>
      </c>
      <c r="D46" s="126">
        <v>25</v>
      </c>
      <c r="E46" s="101">
        <f t="shared" si="0"/>
        <v>-54</v>
      </c>
      <c r="F46" s="126">
        <v>25</v>
      </c>
      <c r="G46" s="126">
        <v>3</v>
      </c>
      <c r="H46" s="101">
        <f t="shared" si="1"/>
        <v>-22</v>
      </c>
    </row>
    <row r="47" spans="1:8" x14ac:dyDescent="0.25">
      <c r="A47" s="50">
        <v>40</v>
      </c>
      <c r="B47" s="190" t="s">
        <v>126</v>
      </c>
      <c r="C47" s="126">
        <v>79</v>
      </c>
      <c r="D47" s="126">
        <v>23</v>
      </c>
      <c r="E47" s="101">
        <f t="shared" si="0"/>
        <v>-56</v>
      </c>
      <c r="F47" s="126">
        <v>26</v>
      </c>
      <c r="G47" s="126">
        <v>1</v>
      </c>
      <c r="H47" s="101">
        <f t="shared" si="1"/>
        <v>-25</v>
      </c>
    </row>
    <row r="48" spans="1:8" x14ac:dyDescent="0.25">
      <c r="A48" s="50">
        <v>41</v>
      </c>
      <c r="B48" s="190" t="s">
        <v>109</v>
      </c>
      <c r="C48" s="126">
        <v>76</v>
      </c>
      <c r="D48" s="126">
        <v>19</v>
      </c>
      <c r="E48" s="101">
        <f t="shared" si="0"/>
        <v>-57</v>
      </c>
      <c r="F48" s="126">
        <v>25</v>
      </c>
      <c r="G48" s="126">
        <v>0</v>
      </c>
      <c r="H48" s="101">
        <f t="shared" si="1"/>
        <v>-25</v>
      </c>
    </row>
    <row r="49" spans="1:8" x14ac:dyDescent="0.25">
      <c r="A49" s="50">
        <v>42</v>
      </c>
      <c r="B49" s="190" t="s">
        <v>141</v>
      </c>
      <c r="C49" s="126">
        <v>76</v>
      </c>
      <c r="D49" s="126">
        <v>13</v>
      </c>
      <c r="E49" s="101">
        <f t="shared" si="0"/>
        <v>-63</v>
      </c>
      <c r="F49" s="126">
        <v>23</v>
      </c>
      <c r="G49" s="126">
        <v>1</v>
      </c>
      <c r="H49" s="101">
        <f t="shared" si="1"/>
        <v>-22</v>
      </c>
    </row>
    <row r="50" spans="1:8" ht="48" customHeight="1" x14ac:dyDescent="0.25">
      <c r="A50" s="50">
        <v>43</v>
      </c>
      <c r="B50" s="190" t="s">
        <v>107</v>
      </c>
      <c r="C50" s="126">
        <v>74</v>
      </c>
      <c r="D50" s="126">
        <v>65</v>
      </c>
      <c r="E50" s="101">
        <f t="shared" si="0"/>
        <v>-9</v>
      </c>
      <c r="F50" s="126">
        <v>27</v>
      </c>
      <c r="G50" s="126">
        <v>4</v>
      </c>
      <c r="H50" s="101">
        <f t="shared" si="1"/>
        <v>-23</v>
      </c>
    </row>
    <row r="51" spans="1:8" x14ac:dyDescent="0.25">
      <c r="A51" s="50">
        <v>44</v>
      </c>
      <c r="B51" s="190" t="s">
        <v>105</v>
      </c>
      <c r="C51" s="126">
        <v>73</v>
      </c>
      <c r="D51" s="126">
        <v>57</v>
      </c>
      <c r="E51" s="101">
        <f t="shared" si="0"/>
        <v>-16</v>
      </c>
      <c r="F51" s="126">
        <v>26</v>
      </c>
      <c r="G51" s="126">
        <v>5</v>
      </c>
      <c r="H51" s="101">
        <f t="shared" si="1"/>
        <v>-21</v>
      </c>
    </row>
    <row r="52" spans="1:8" x14ac:dyDescent="0.25">
      <c r="A52" s="50">
        <v>45</v>
      </c>
      <c r="B52" s="190" t="s">
        <v>140</v>
      </c>
      <c r="C52" s="126">
        <v>72</v>
      </c>
      <c r="D52" s="126">
        <v>23</v>
      </c>
      <c r="E52" s="101">
        <f t="shared" si="0"/>
        <v>-49</v>
      </c>
      <c r="F52" s="126">
        <v>32</v>
      </c>
      <c r="G52" s="126">
        <v>2</v>
      </c>
      <c r="H52" s="101">
        <f t="shared" si="1"/>
        <v>-30</v>
      </c>
    </row>
    <row r="53" spans="1:8" ht="31.5" x14ac:dyDescent="0.25">
      <c r="A53" s="50">
        <v>46</v>
      </c>
      <c r="B53" s="190" t="s">
        <v>144</v>
      </c>
      <c r="C53" s="126">
        <v>68</v>
      </c>
      <c r="D53" s="126">
        <v>4</v>
      </c>
      <c r="E53" s="101">
        <f t="shared" si="0"/>
        <v>-64</v>
      </c>
      <c r="F53" s="126">
        <v>25</v>
      </c>
      <c r="G53" s="126">
        <v>0</v>
      </c>
      <c r="H53" s="101">
        <f t="shared" si="1"/>
        <v>-25</v>
      </c>
    </row>
    <row r="54" spans="1:8" x14ac:dyDescent="0.25">
      <c r="A54" s="50">
        <v>47</v>
      </c>
      <c r="B54" s="190" t="s">
        <v>138</v>
      </c>
      <c r="C54" s="126">
        <v>66</v>
      </c>
      <c r="D54" s="126">
        <v>8</v>
      </c>
      <c r="E54" s="101">
        <f t="shared" si="0"/>
        <v>-58</v>
      </c>
      <c r="F54" s="126">
        <v>17</v>
      </c>
      <c r="G54" s="126">
        <v>0</v>
      </c>
      <c r="H54" s="101">
        <f t="shared" si="1"/>
        <v>-17</v>
      </c>
    </row>
    <row r="55" spans="1:8" x14ac:dyDescent="0.25">
      <c r="A55" s="50">
        <v>48</v>
      </c>
      <c r="B55" s="190" t="s">
        <v>113</v>
      </c>
      <c r="C55" s="126">
        <v>63</v>
      </c>
      <c r="D55" s="126">
        <v>15</v>
      </c>
      <c r="E55" s="101">
        <f t="shared" si="0"/>
        <v>-48</v>
      </c>
      <c r="F55" s="126">
        <v>27</v>
      </c>
      <c r="G55" s="126">
        <v>0</v>
      </c>
      <c r="H55" s="101">
        <f t="shared" si="1"/>
        <v>-27</v>
      </c>
    </row>
    <row r="56" spans="1:8" x14ac:dyDescent="0.25">
      <c r="A56" s="50">
        <v>49</v>
      </c>
      <c r="B56" s="190" t="s">
        <v>99</v>
      </c>
      <c r="C56" s="126">
        <v>61</v>
      </c>
      <c r="D56" s="126">
        <v>9</v>
      </c>
      <c r="E56" s="101">
        <f t="shared" si="0"/>
        <v>-52</v>
      </c>
      <c r="F56" s="126">
        <v>28</v>
      </c>
      <c r="G56" s="126">
        <v>0</v>
      </c>
      <c r="H56" s="101">
        <f t="shared" si="1"/>
        <v>-28</v>
      </c>
    </row>
    <row r="57" spans="1:8" x14ac:dyDescent="0.25">
      <c r="A57" s="50">
        <v>50</v>
      </c>
      <c r="B57" s="190" t="s">
        <v>143</v>
      </c>
      <c r="C57" s="126">
        <v>59</v>
      </c>
      <c r="D57" s="126">
        <v>8</v>
      </c>
      <c r="E57" s="101">
        <f t="shared" si="0"/>
        <v>-51</v>
      </c>
      <c r="F57" s="126">
        <v>16</v>
      </c>
      <c r="G57" s="126">
        <v>0</v>
      </c>
      <c r="H57" s="101">
        <f t="shared" si="1"/>
        <v>-16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B4" sqref="B4:D4"/>
    </sheetView>
  </sheetViews>
  <sheetFormatPr defaultColWidth="8.85546875" defaultRowHeight="12.75" x14ac:dyDescent="0.2"/>
  <cols>
    <col min="1" max="1" width="36.28515625" style="60" customWidth="1"/>
    <col min="2" max="2" width="14.7109375" style="205" customWidth="1"/>
    <col min="3" max="3" width="12.140625" style="205" customWidth="1"/>
    <col min="4" max="4" width="13.42578125" style="63" customWidth="1"/>
    <col min="5" max="5" width="12.85546875" style="205" customWidth="1"/>
    <col min="6" max="6" width="9.7109375" style="205" customWidth="1"/>
    <col min="7" max="7" width="14.140625" style="63" customWidth="1"/>
    <col min="8" max="8" width="8.85546875" style="60"/>
    <col min="9" max="9" width="6" style="60" customWidth="1"/>
    <col min="10" max="16384" width="8.85546875" style="60"/>
  </cols>
  <sheetData>
    <row r="1" spans="1:13" s="58" customFormat="1" ht="51" customHeight="1" x14ac:dyDescent="0.3">
      <c r="A1" s="231" t="s">
        <v>410</v>
      </c>
      <c r="B1" s="231"/>
      <c r="C1" s="231"/>
      <c r="D1" s="231"/>
      <c r="E1" s="231"/>
      <c r="F1" s="231"/>
      <c r="G1" s="231"/>
    </row>
    <row r="2" spans="1:13" s="58" customFormat="1" ht="20.25" x14ac:dyDescent="0.3">
      <c r="A2" s="232" t="s">
        <v>127</v>
      </c>
      <c r="B2" s="232"/>
      <c r="C2" s="232"/>
      <c r="D2" s="232"/>
      <c r="E2" s="232"/>
      <c r="F2" s="232"/>
      <c r="G2" s="232"/>
    </row>
    <row r="4" spans="1:13" s="49" customFormat="1" ht="35.450000000000003" customHeight="1" x14ac:dyDescent="0.25">
      <c r="A4" s="227" t="s">
        <v>84</v>
      </c>
      <c r="B4" s="258" t="s">
        <v>531</v>
      </c>
      <c r="C4" s="258"/>
      <c r="D4" s="258"/>
      <c r="E4" s="259" t="s">
        <v>532</v>
      </c>
      <c r="F4" s="259"/>
      <c r="G4" s="259"/>
    </row>
    <row r="5" spans="1:13" ht="18.600000000000001" customHeight="1" x14ac:dyDescent="0.2">
      <c r="A5" s="227"/>
      <c r="B5" s="260" t="s">
        <v>493</v>
      </c>
      <c r="C5" s="260" t="s">
        <v>87</v>
      </c>
      <c r="D5" s="261" t="s">
        <v>86</v>
      </c>
      <c r="E5" s="260" t="s">
        <v>88</v>
      </c>
      <c r="F5" s="260" t="s">
        <v>87</v>
      </c>
      <c r="G5" s="261" t="s">
        <v>86</v>
      </c>
    </row>
    <row r="6" spans="1:13" ht="52.15" customHeight="1" x14ac:dyDescent="0.2">
      <c r="A6" s="227"/>
      <c r="B6" s="260"/>
      <c r="C6" s="260"/>
      <c r="D6" s="261"/>
      <c r="E6" s="260"/>
      <c r="F6" s="260"/>
      <c r="G6" s="261"/>
    </row>
    <row r="7" spans="1:13" s="204" customFormat="1" x14ac:dyDescent="0.2">
      <c r="A7" s="202" t="s">
        <v>3</v>
      </c>
      <c r="B7" s="203">
        <v>1</v>
      </c>
      <c r="C7" s="203">
        <v>2</v>
      </c>
      <c r="D7" s="203">
        <v>3</v>
      </c>
      <c r="E7" s="203">
        <v>4</v>
      </c>
      <c r="F7" s="203">
        <v>5</v>
      </c>
      <c r="G7" s="203">
        <v>6</v>
      </c>
    </row>
    <row r="8" spans="1:13" ht="37.5" customHeight="1" x14ac:dyDescent="0.2">
      <c r="A8" s="262" t="s">
        <v>128</v>
      </c>
      <c r="B8" s="263"/>
      <c r="C8" s="263"/>
      <c r="D8" s="263"/>
      <c r="E8" s="263"/>
      <c r="F8" s="263"/>
      <c r="G8" s="264"/>
      <c r="M8" s="62"/>
    </row>
    <row r="9" spans="1:13" s="77" customFormat="1" ht="15.75" x14ac:dyDescent="0.2">
      <c r="A9" s="85" t="s">
        <v>129</v>
      </c>
      <c r="B9" s="75">
        <v>119</v>
      </c>
      <c r="C9" s="75">
        <v>20</v>
      </c>
      <c r="D9" s="76">
        <f>C9-B9</f>
        <v>-99</v>
      </c>
      <c r="E9" s="185">
        <v>37</v>
      </c>
      <c r="F9" s="75">
        <v>0</v>
      </c>
      <c r="G9" s="101">
        <f>F9-E9</f>
        <v>-37</v>
      </c>
      <c r="M9" s="104"/>
    </row>
    <row r="10" spans="1:13" s="77" customFormat="1" ht="31.5" x14ac:dyDescent="0.2">
      <c r="A10" s="85" t="s">
        <v>170</v>
      </c>
      <c r="B10" s="75">
        <v>86</v>
      </c>
      <c r="C10" s="75">
        <v>2</v>
      </c>
      <c r="D10" s="76">
        <f t="shared" ref="D10:D23" si="0">C10-B10</f>
        <v>-84</v>
      </c>
      <c r="E10" s="185">
        <v>24</v>
      </c>
      <c r="F10" s="75">
        <v>0</v>
      </c>
      <c r="G10" s="101">
        <f t="shared" ref="G10:G23" si="1">F10-E10</f>
        <v>-24</v>
      </c>
    </row>
    <row r="11" spans="1:13" s="77" customFormat="1" ht="15.75" x14ac:dyDescent="0.2">
      <c r="A11" s="85" t="s">
        <v>284</v>
      </c>
      <c r="B11" s="75">
        <v>79</v>
      </c>
      <c r="C11" s="75">
        <v>2</v>
      </c>
      <c r="D11" s="76">
        <f t="shared" si="0"/>
        <v>-77</v>
      </c>
      <c r="E11" s="185">
        <v>30</v>
      </c>
      <c r="F11" s="75">
        <v>0</v>
      </c>
      <c r="G11" s="101">
        <f t="shared" si="1"/>
        <v>-30</v>
      </c>
    </row>
    <row r="12" spans="1:13" s="77" customFormat="1" ht="15.75" x14ac:dyDescent="0.2">
      <c r="A12" s="85" t="s">
        <v>299</v>
      </c>
      <c r="B12" s="75">
        <v>79</v>
      </c>
      <c r="C12" s="75">
        <v>25</v>
      </c>
      <c r="D12" s="76">
        <f t="shared" si="0"/>
        <v>-54</v>
      </c>
      <c r="E12" s="185">
        <v>25</v>
      </c>
      <c r="F12" s="75">
        <v>3</v>
      </c>
      <c r="G12" s="101">
        <f t="shared" si="1"/>
        <v>-22</v>
      </c>
    </row>
    <row r="13" spans="1:13" s="77" customFormat="1" ht="15.75" x14ac:dyDescent="0.2">
      <c r="A13" s="85" t="s">
        <v>109</v>
      </c>
      <c r="B13" s="75">
        <v>76</v>
      </c>
      <c r="C13" s="75">
        <v>19</v>
      </c>
      <c r="D13" s="76">
        <f t="shared" si="0"/>
        <v>-57</v>
      </c>
      <c r="E13" s="185">
        <v>25</v>
      </c>
      <c r="F13" s="75">
        <v>0</v>
      </c>
      <c r="G13" s="101">
        <f t="shared" si="1"/>
        <v>-25</v>
      </c>
    </row>
    <row r="14" spans="1:13" s="77" customFormat="1" ht="15.75" x14ac:dyDescent="0.2">
      <c r="A14" s="85" t="s">
        <v>132</v>
      </c>
      <c r="B14" s="75">
        <v>56</v>
      </c>
      <c r="C14" s="75">
        <v>8</v>
      </c>
      <c r="D14" s="76">
        <f t="shared" si="0"/>
        <v>-48</v>
      </c>
      <c r="E14" s="185">
        <v>26</v>
      </c>
      <c r="F14" s="75">
        <v>0</v>
      </c>
      <c r="G14" s="101">
        <f t="shared" si="1"/>
        <v>-26</v>
      </c>
    </row>
    <row r="15" spans="1:13" s="77" customFormat="1" ht="15.75" x14ac:dyDescent="0.2">
      <c r="A15" s="85" t="s">
        <v>297</v>
      </c>
      <c r="B15" s="75">
        <v>56</v>
      </c>
      <c r="C15" s="75">
        <v>0</v>
      </c>
      <c r="D15" s="76">
        <f t="shared" si="0"/>
        <v>-56</v>
      </c>
      <c r="E15" s="185">
        <v>17</v>
      </c>
      <c r="F15" s="75">
        <v>0</v>
      </c>
      <c r="G15" s="101">
        <f t="shared" si="1"/>
        <v>-17</v>
      </c>
    </row>
    <row r="16" spans="1:13" s="77" customFormat="1" ht="15.75" x14ac:dyDescent="0.2">
      <c r="A16" s="83" t="s">
        <v>173</v>
      </c>
      <c r="B16" s="75">
        <v>55</v>
      </c>
      <c r="C16" s="75">
        <v>3</v>
      </c>
      <c r="D16" s="76">
        <f t="shared" si="0"/>
        <v>-52</v>
      </c>
      <c r="E16" s="185">
        <v>18</v>
      </c>
      <c r="F16" s="75">
        <v>0</v>
      </c>
      <c r="G16" s="101">
        <f t="shared" si="1"/>
        <v>-18</v>
      </c>
    </row>
    <row r="17" spans="1:7" s="77" customFormat="1" ht="15.75" x14ac:dyDescent="0.2">
      <c r="A17" s="83" t="s">
        <v>130</v>
      </c>
      <c r="B17" s="75">
        <v>50</v>
      </c>
      <c r="C17" s="75">
        <v>15</v>
      </c>
      <c r="D17" s="76">
        <f t="shared" si="0"/>
        <v>-35</v>
      </c>
      <c r="E17" s="185">
        <v>17</v>
      </c>
      <c r="F17" s="75">
        <v>0</v>
      </c>
      <c r="G17" s="101">
        <f t="shared" si="1"/>
        <v>-17</v>
      </c>
    </row>
    <row r="18" spans="1:7" s="77" customFormat="1" ht="15.75" x14ac:dyDescent="0.2">
      <c r="A18" s="83" t="s">
        <v>131</v>
      </c>
      <c r="B18" s="75">
        <v>49</v>
      </c>
      <c r="C18" s="75">
        <v>5</v>
      </c>
      <c r="D18" s="76">
        <f t="shared" si="0"/>
        <v>-44</v>
      </c>
      <c r="E18" s="185">
        <v>19</v>
      </c>
      <c r="F18" s="75">
        <v>0</v>
      </c>
      <c r="G18" s="101">
        <f t="shared" si="1"/>
        <v>-19</v>
      </c>
    </row>
    <row r="19" spans="1:7" s="77" customFormat="1" ht="31.5" x14ac:dyDescent="0.2">
      <c r="A19" s="83" t="s">
        <v>171</v>
      </c>
      <c r="B19" s="75">
        <v>44</v>
      </c>
      <c r="C19" s="75">
        <v>0</v>
      </c>
      <c r="D19" s="76">
        <f t="shared" si="0"/>
        <v>-44</v>
      </c>
      <c r="E19" s="185">
        <v>5</v>
      </c>
      <c r="F19" s="75">
        <v>0</v>
      </c>
      <c r="G19" s="101">
        <f t="shared" si="1"/>
        <v>-5</v>
      </c>
    </row>
    <row r="20" spans="1:7" s="77" customFormat="1" ht="15.75" x14ac:dyDescent="0.2">
      <c r="A20" s="85" t="s">
        <v>294</v>
      </c>
      <c r="B20" s="75">
        <v>41</v>
      </c>
      <c r="C20" s="213">
        <v>0</v>
      </c>
      <c r="D20" s="76">
        <f t="shared" si="0"/>
        <v>-41</v>
      </c>
      <c r="E20" s="185">
        <v>3</v>
      </c>
      <c r="F20" s="75">
        <v>0</v>
      </c>
      <c r="G20" s="101">
        <f t="shared" si="1"/>
        <v>-3</v>
      </c>
    </row>
    <row r="21" spans="1:7" s="77" customFormat="1" ht="15.75" x14ac:dyDescent="0.2">
      <c r="A21" s="85" t="s">
        <v>172</v>
      </c>
      <c r="B21" s="75">
        <v>41</v>
      </c>
      <c r="C21" s="75">
        <v>9</v>
      </c>
      <c r="D21" s="76">
        <f t="shared" si="0"/>
        <v>-32</v>
      </c>
      <c r="E21" s="185">
        <v>12</v>
      </c>
      <c r="F21" s="75">
        <v>0</v>
      </c>
      <c r="G21" s="101">
        <f t="shared" si="1"/>
        <v>-12</v>
      </c>
    </row>
    <row r="22" spans="1:7" s="77" customFormat="1" ht="47.25" x14ac:dyDescent="0.2">
      <c r="A22" s="85" t="s">
        <v>420</v>
      </c>
      <c r="B22" s="75">
        <v>41</v>
      </c>
      <c r="C22" s="75">
        <v>3</v>
      </c>
      <c r="D22" s="76">
        <f t="shared" si="0"/>
        <v>-38</v>
      </c>
      <c r="E22" s="185">
        <v>9</v>
      </c>
      <c r="F22" s="75">
        <v>0</v>
      </c>
      <c r="G22" s="101">
        <f t="shared" si="1"/>
        <v>-9</v>
      </c>
    </row>
    <row r="23" spans="1:7" s="77" customFormat="1" ht="15.75" x14ac:dyDescent="0.2">
      <c r="A23" s="85" t="s">
        <v>359</v>
      </c>
      <c r="B23" s="75">
        <v>39</v>
      </c>
      <c r="C23" s="75">
        <v>1</v>
      </c>
      <c r="D23" s="76">
        <f t="shared" si="0"/>
        <v>-38</v>
      </c>
      <c r="E23" s="185">
        <v>18</v>
      </c>
      <c r="F23" s="75">
        <v>0</v>
      </c>
      <c r="G23" s="101">
        <f t="shared" si="1"/>
        <v>-18</v>
      </c>
    </row>
    <row r="24" spans="1:7" ht="38.450000000000003" customHeight="1" x14ac:dyDescent="0.2">
      <c r="A24" s="262" t="s">
        <v>34</v>
      </c>
      <c r="B24" s="263"/>
      <c r="C24" s="263"/>
      <c r="D24" s="263"/>
      <c r="E24" s="263"/>
      <c r="F24" s="263"/>
      <c r="G24" s="264"/>
    </row>
    <row r="25" spans="1:7" s="77" customFormat="1" ht="31.5" x14ac:dyDescent="0.2">
      <c r="A25" s="85" t="s">
        <v>314</v>
      </c>
      <c r="B25" s="75">
        <v>355</v>
      </c>
      <c r="C25" s="75">
        <v>22</v>
      </c>
      <c r="D25" s="76">
        <f>C25-B25</f>
        <v>-333</v>
      </c>
      <c r="E25" s="185">
        <v>108</v>
      </c>
      <c r="F25" s="75">
        <v>0</v>
      </c>
      <c r="G25" s="101">
        <f>F25-E25</f>
        <v>-108</v>
      </c>
    </row>
    <row r="26" spans="1:7" s="77" customFormat="1" ht="15.75" x14ac:dyDescent="0.2">
      <c r="A26" s="85" t="s">
        <v>123</v>
      </c>
      <c r="B26" s="75">
        <v>138</v>
      </c>
      <c r="C26" s="75">
        <v>33</v>
      </c>
      <c r="D26" s="76">
        <f t="shared" ref="D26:D39" si="2">C26-B26</f>
        <v>-105</v>
      </c>
      <c r="E26" s="185">
        <v>52</v>
      </c>
      <c r="F26" s="75">
        <v>0</v>
      </c>
      <c r="G26" s="101">
        <f t="shared" ref="G26:G39" si="3">F26-E26</f>
        <v>-52</v>
      </c>
    </row>
    <row r="27" spans="1:7" s="77" customFormat="1" ht="31.5" x14ac:dyDescent="0.2">
      <c r="A27" s="85" t="s">
        <v>315</v>
      </c>
      <c r="B27" s="75">
        <v>81</v>
      </c>
      <c r="C27" s="75">
        <v>14</v>
      </c>
      <c r="D27" s="76">
        <f t="shared" si="2"/>
        <v>-67</v>
      </c>
      <c r="E27" s="185">
        <v>32</v>
      </c>
      <c r="F27" s="75">
        <v>0</v>
      </c>
      <c r="G27" s="101">
        <f t="shared" si="3"/>
        <v>-32</v>
      </c>
    </row>
    <row r="28" spans="1:7" s="77" customFormat="1" ht="15.75" x14ac:dyDescent="0.2">
      <c r="A28" s="85" t="s">
        <v>126</v>
      </c>
      <c r="B28" s="75">
        <v>79</v>
      </c>
      <c r="C28" s="75">
        <v>23</v>
      </c>
      <c r="D28" s="76">
        <f t="shared" si="2"/>
        <v>-56</v>
      </c>
      <c r="E28" s="185">
        <v>26</v>
      </c>
      <c r="F28" s="75">
        <v>1</v>
      </c>
      <c r="G28" s="101">
        <f t="shared" si="3"/>
        <v>-25</v>
      </c>
    </row>
    <row r="29" spans="1:7" s="77" customFormat="1" ht="15.75" x14ac:dyDescent="0.2">
      <c r="A29" s="85" t="s">
        <v>176</v>
      </c>
      <c r="B29" s="75">
        <v>41</v>
      </c>
      <c r="C29" s="75">
        <v>5</v>
      </c>
      <c r="D29" s="76">
        <f t="shared" si="2"/>
        <v>-36</v>
      </c>
      <c r="E29" s="185">
        <v>17</v>
      </c>
      <c r="F29" s="75">
        <v>0</v>
      </c>
      <c r="G29" s="101">
        <f t="shared" si="3"/>
        <v>-17</v>
      </c>
    </row>
    <row r="30" spans="1:7" s="77" customFormat="1" ht="15.75" x14ac:dyDescent="0.2">
      <c r="A30" s="85" t="s">
        <v>361</v>
      </c>
      <c r="B30" s="75">
        <v>41</v>
      </c>
      <c r="C30" s="75">
        <v>7</v>
      </c>
      <c r="D30" s="76">
        <f t="shared" si="2"/>
        <v>-34</v>
      </c>
      <c r="E30" s="185">
        <v>12</v>
      </c>
      <c r="F30" s="75">
        <v>0</v>
      </c>
      <c r="G30" s="101">
        <f t="shared" si="3"/>
        <v>-12</v>
      </c>
    </row>
    <row r="31" spans="1:7" s="77" customFormat="1" ht="15.75" x14ac:dyDescent="0.2">
      <c r="A31" s="85" t="s">
        <v>134</v>
      </c>
      <c r="B31" s="75">
        <v>39</v>
      </c>
      <c r="C31" s="75">
        <v>24</v>
      </c>
      <c r="D31" s="76">
        <f t="shared" si="2"/>
        <v>-15</v>
      </c>
      <c r="E31" s="185">
        <v>17</v>
      </c>
      <c r="F31" s="75">
        <v>0</v>
      </c>
      <c r="G31" s="101">
        <f t="shared" si="3"/>
        <v>-17</v>
      </c>
    </row>
    <row r="32" spans="1:7" s="77" customFormat="1" ht="15.75" x14ac:dyDescent="0.2">
      <c r="A32" s="85" t="s">
        <v>452</v>
      </c>
      <c r="B32" s="75">
        <v>37</v>
      </c>
      <c r="C32" s="75">
        <v>14</v>
      </c>
      <c r="D32" s="76">
        <f t="shared" si="2"/>
        <v>-23</v>
      </c>
      <c r="E32" s="185">
        <v>13</v>
      </c>
      <c r="F32" s="75">
        <v>0</v>
      </c>
      <c r="G32" s="101">
        <f t="shared" si="3"/>
        <v>-13</v>
      </c>
    </row>
    <row r="33" spans="1:7" s="77" customFormat="1" ht="31.5" x14ac:dyDescent="0.2">
      <c r="A33" s="85" t="s">
        <v>451</v>
      </c>
      <c r="B33" s="75">
        <v>34</v>
      </c>
      <c r="C33" s="75">
        <v>12</v>
      </c>
      <c r="D33" s="76">
        <f t="shared" si="2"/>
        <v>-22</v>
      </c>
      <c r="E33" s="185">
        <v>12</v>
      </c>
      <c r="F33" s="75">
        <v>2</v>
      </c>
      <c r="G33" s="101">
        <f t="shared" si="3"/>
        <v>-10</v>
      </c>
    </row>
    <row r="34" spans="1:7" s="77" customFormat="1" ht="15.75" x14ac:dyDescent="0.2">
      <c r="A34" s="85" t="s">
        <v>133</v>
      </c>
      <c r="B34" s="75">
        <v>34</v>
      </c>
      <c r="C34" s="75">
        <v>22</v>
      </c>
      <c r="D34" s="76">
        <f t="shared" si="2"/>
        <v>-12</v>
      </c>
      <c r="E34" s="185">
        <v>13</v>
      </c>
      <c r="F34" s="75">
        <v>1</v>
      </c>
      <c r="G34" s="101">
        <f t="shared" si="3"/>
        <v>-12</v>
      </c>
    </row>
    <row r="35" spans="1:7" s="77" customFormat="1" ht="15.75" x14ac:dyDescent="0.2">
      <c r="A35" s="85" t="s">
        <v>533</v>
      </c>
      <c r="B35" s="75">
        <v>30</v>
      </c>
      <c r="C35" s="75">
        <v>2</v>
      </c>
      <c r="D35" s="76">
        <f t="shared" si="2"/>
        <v>-28</v>
      </c>
      <c r="E35" s="185">
        <v>18</v>
      </c>
      <c r="F35" s="75">
        <v>0</v>
      </c>
      <c r="G35" s="101">
        <f t="shared" si="3"/>
        <v>-18</v>
      </c>
    </row>
    <row r="36" spans="1:7" s="77" customFormat="1" ht="15.75" x14ac:dyDescent="0.2">
      <c r="A36" s="85" t="s">
        <v>360</v>
      </c>
      <c r="B36" s="75">
        <v>30</v>
      </c>
      <c r="C36" s="75">
        <v>8</v>
      </c>
      <c r="D36" s="76">
        <f t="shared" si="2"/>
        <v>-22</v>
      </c>
      <c r="E36" s="185">
        <v>14</v>
      </c>
      <c r="F36" s="75">
        <v>2</v>
      </c>
      <c r="G36" s="101">
        <f t="shared" si="3"/>
        <v>-12</v>
      </c>
    </row>
    <row r="37" spans="1:7" s="77" customFormat="1" ht="15.75" x14ac:dyDescent="0.2">
      <c r="A37" s="85" t="s">
        <v>301</v>
      </c>
      <c r="B37" s="75">
        <v>28</v>
      </c>
      <c r="C37" s="75">
        <v>0</v>
      </c>
      <c r="D37" s="76">
        <f t="shared" si="2"/>
        <v>-28</v>
      </c>
      <c r="E37" s="185">
        <v>13</v>
      </c>
      <c r="F37" s="75">
        <v>0</v>
      </c>
      <c r="G37" s="101">
        <f t="shared" si="3"/>
        <v>-13</v>
      </c>
    </row>
    <row r="38" spans="1:7" s="77" customFormat="1" ht="31.5" x14ac:dyDescent="0.2">
      <c r="A38" s="85" t="s">
        <v>438</v>
      </c>
      <c r="B38" s="75">
        <v>25</v>
      </c>
      <c r="C38" s="75">
        <v>0</v>
      </c>
      <c r="D38" s="76">
        <f t="shared" si="2"/>
        <v>-25</v>
      </c>
      <c r="E38" s="185">
        <v>13</v>
      </c>
      <c r="F38" s="75">
        <v>0</v>
      </c>
      <c r="G38" s="101">
        <f t="shared" si="3"/>
        <v>-13</v>
      </c>
    </row>
    <row r="39" spans="1:7" s="77" customFormat="1" ht="15.75" x14ac:dyDescent="0.2">
      <c r="A39" s="85" t="s">
        <v>430</v>
      </c>
      <c r="B39" s="75">
        <v>25</v>
      </c>
      <c r="C39" s="75">
        <v>6</v>
      </c>
      <c r="D39" s="76">
        <f t="shared" si="2"/>
        <v>-19</v>
      </c>
      <c r="E39" s="185">
        <v>4</v>
      </c>
      <c r="F39" s="75">
        <v>0</v>
      </c>
      <c r="G39" s="101">
        <f t="shared" si="3"/>
        <v>-4</v>
      </c>
    </row>
    <row r="40" spans="1:7" ht="38.450000000000003" customHeight="1" x14ac:dyDescent="0.2">
      <c r="A40" s="262" t="s">
        <v>35</v>
      </c>
      <c r="B40" s="263"/>
      <c r="C40" s="263"/>
      <c r="D40" s="263"/>
      <c r="E40" s="263"/>
      <c r="F40" s="263"/>
      <c r="G40" s="264"/>
    </row>
    <row r="41" spans="1:7" s="77" customFormat="1" ht="15.75" x14ac:dyDescent="0.2">
      <c r="A41" s="83" t="s">
        <v>96</v>
      </c>
      <c r="B41" s="75">
        <v>434</v>
      </c>
      <c r="C41" s="75">
        <v>111</v>
      </c>
      <c r="D41" s="76">
        <f>C41-B41</f>
        <v>-323</v>
      </c>
      <c r="E41" s="185">
        <v>175</v>
      </c>
      <c r="F41" s="75">
        <v>5</v>
      </c>
      <c r="G41" s="101">
        <f>F41-E41</f>
        <v>-170</v>
      </c>
    </row>
    <row r="42" spans="1:7" s="77" customFormat="1" ht="15.75" x14ac:dyDescent="0.2">
      <c r="A42" s="83" t="s">
        <v>104</v>
      </c>
      <c r="B42" s="75">
        <v>189</v>
      </c>
      <c r="C42" s="75">
        <v>60</v>
      </c>
      <c r="D42" s="76">
        <f t="shared" ref="D42:D55" si="4">C42-B42</f>
        <v>-129</v>
      </c>
      <c r="E42" s="185">
        <v>75</v>
      </c>
      <c r="F42" s="75">
        <v>1</v>
      </c>
      <c r="G42" s="101">
        <f t="shared" ref="G42:G55" si="5">F42-E42</f>
        <v>-74</v>
      </c>
    </row>
    <row r="43" spans="1:7" s="77" customFormat="1" ht="15.75" x14ac:dyDescent="0.2">
      <c r="A43" s="83" t="s">
        <v>352</v>
      </c>
      <c r="B43" s="75">
        <v>135</v>
      </c>
      <c r="C43" s="75">
        <v>79</v>
      </c>
      <c r="D43" s="76">
        <f t="shared" si="4"/>
        <v>-56</v>
      </c>
      <c r="E43" s="185">
        <v>42</v>
      </c>
      <c r="F43" s="75">
        <v>3</v>
      </c>
      <c r="G43" s="101">
        <f t="shared" si="5"/>
        <v>-39</v>
      </c>
    </row>
    <row r="44" spans="1:7" s="77" customFormat="1" ht="15.75" x14ac:dyDescent="0.2">
      <c r="A44" s="83" t="s">
        <v>114</v>
      </c>
      <c r="B44" s="75">
        <v>55</v>
      </c>
      <c r="C44" s="75">
        <v>27</v>
      </c>
      <c r="D44" s="76">
        <f t="shared" si="4"/>
        <v>-28</v>
      </c>
      <c r="E44" s="185">
        <v>17</v>
      </c>
      <c r="F44" s="75">
        <v>0</v>
      </c>
      <c r="G44" s="101">
        <f t="shared" si="5"/>
        <v>-17</v>
      </c>
    </row>
    <row r="45" spans="1:7" s="77" customFormat="1" ht="15.75" x14ac:dyDescent="0.2">
      <c r="A45" s="83" t="s">
        <v>178</v>
      </c>
      <c r="B45" s="75">
        <v>49</v>
      </c>
      <c r="C45" s="75">
        <v>16</v>
      </c>
      <c r="D45" s="76">
        <f t="shared" si="4"/>
        <v>-33</v>
      </c>
      <c r="E45" s="185">
        <v>20</v>
      </c>
      <c r="F45" s="75">
        <v>0</v>
      </c>
      <c r="G45" s="101">
        <f t="shared" si="5"/>
        <v>-20</v>
      </c>
    </row>
    <row r="46" spans="1:7" s="77" customFormat="1" ht="15.75" x14ac:dyDescent="0.2">
      <c r="A46" s="83" t="s">
        <v>137</v>
      </c>
      <c r="B46" s="75">
        <v>48</v>
      </c>
      <c r="C46" s="75">
        <v>15</v>
      </c>
      <c r="D46" s="76">
        <f t="shared" si="4"/>
        <v>-33</v>
      </c>
      <c r="E46" s="185">
        <v>17</v>
      </c>
      <c r="F46" s="75">
        <v>1</v>
      </c>
      <c r="G46" s="101">
        <f t="shared" si="5"/>
        <v>-16</v>
      </c>
    </row>
    <row r="47" spans="1:7" s="77" customFormat="1" ht="15.75" x14ac:dyDescent="0.2">
      <c r="A47" s="83" t="s">
        <v>181</v>
      </c>
      <c r="B47" s="75">
        <v>45</v>
      </c>
      <c r="C47" s="75">
        <v>7</v>
      </c>
      <c r="D47" s="76">
        <f t="shared" si="4"/>
        <v>-38</v>
      </c>
      <c r="E47" s="185">
        <v>19</v>
      </c>
      <c r="F47" s="75">
        <v>0</v>
      </c>
      <c r="G47" s="101">
        <f t="shared" si="5"/>
        <v>-19</v>
      </c>
    </row>
    <row r="48" spans="1:7" s="77" customFormat="1" ht="15.75" x14ac:dyDescent="0.2">
      <c r="A48" s="83" t="s">
        <v>177</v>
      </c>
      <c r="B48" s="75">
        <v>41</v>
      </c>
      <c r="C48" s="75">
        <v>3</v>
      </c>
      <c r="D48" s="76">
        <f t="shared" si="4"/>
        <v>-38</v>
      </c>
      <c r="E48" s="185">
        <v>13</v>
      </c>
      <c r="F48" s="75">
        <v>0</v>
      </c>
      <c r="G48" s="101">
        <f t="shared" si="5"/>
        <v>-13</v>
      </c>
    </row>
    <row r="49" spans="1:7" s="77" customFormat="1" ht="15.75" x14ac:dyDescent="0.2">
      <c r="A49" s="83" t="s">
        <v>377</v>
      </c>
      <c r="B49" s="75">
        <v>39</v>
      </c>
      <c r="C49" s="75">
        <v>0</v>
      </c>
      <c r="D49" s="76">
        <f t="shared" si="4"/>
        <v>-39</v>
      </c>
      <c r="E49" s="185">
        <v>13</v>
      </c>
      <c r="F49" s="75">
        <v>0</v>
      </c>
      <c r="G49" s="101">
        <f t="shared" si="5"/>
        <v>-13</v>
      </c>
    </row>
    <row r="50" spans="1:7" s="77" customFormat="1" ht="15.75" x14ac:dyDescent="0.2">
      <c r="A50" s="83" t="s">
        <v>135</v>
      </c>
      <c r="B50" s="75">
        <v>29</v>
      </c>
      <c r="C50" s="75">
        <v>7</v>
      </c>
      <c r="D50" s="76">
        <f t="shared" si="4"/>
        <v>-22</v>
      </c>
      <c r="E50" s="185">
        <v>11</v>
      </c>
      <c r="F50" s="75">
        <v>0</v>
      </c>
      <c r="G50" s="101">
        <f t="shared" si="5"/>
        <v>-11</v>
      </c>
    </row>
    <row r="51" spans="1:7" s="77" customFormat="1" ht="15.75" x14ac:dyDescent="0.2">
      <c r="A51" s="83" t="s">
        <v>303</v>
      </c>
      <c r="B51" s="75">
        <v>28</v>
      </c>
      <c r="C51" s="75">
        <v>3</v>
      </c>
      <c r="D51" s="76">
        <f t="shared" si="4"/>
        <v>-25</v>
      </c>
      <c r="E51" s="185">
        <v>10</v>
      </c>
      <c r="F51" s="75">
        <v>0</v>
      </c>
      <c r="G51" s="101">
        <f t="shared" si="5"/>
        <v>-10</v>
      </c>
    </row>
    <row r="52" spans="1:7" s="77" customFormat="1" ht="15.75" x14ac:dyDescent="0.2">
      <c r="A52" s="83" t="s">
        <v>180</v>
      </c>
      <c r="B52" s="75">
        <v>26</v>
      </c>
      <c r="C52" s="75">
        <v>3</v>
      </c>
      <c r="D52" s="76">
        <f t="shared" si="4"/>
        <v>-23</v>
      </c>
      <c r="E52" s="185">
        <v>13</v>
      </c>
      <c r="F52" s="75">
        <v>0</v>
      </c>
      <c r="G52" s="101">
        <f t="shared" si="5"/>
        <v>-13</v>
      </c>
    </row>
    <row r="53" spans="1:7" s="77" customFormat="1" ht="15.75" x14ac:dyDescent="0.2">
      <c r="A53" s="83" t="s">
        <v>302</v>
      </c>
      <c r="B53" s="75">
        <v>20</v>
      </c>
      <c r="C53" s="75">
        <v>2</v>
      </c>
      <c r="D53" s="76">
        <f t="shared" si="4"/>
        <v>-18</v>
      </c>
      <c r="E53" s="185">
        <v>6</v>
      </c>
      <c r="F53" s="75">
        <v>0</v>
      </c>
      <c r="G53" s="101">
        <f t="shared" si="5"/>
        <v>-6</v>
      </c>
    </row>
    <row r="54" spans="1:7" s="77" customFormat="1" ht="15.75" x14ac:dyDescent="0.2">
      <c r="A54" s="83" t="s">
        <v>534</v>
      </c>
      <c r="B54" s="75">
        <v>18</v>
      </c>
      <c r="C54" s="75">
        <v>2</v>
      </c>
      <c r="D54" s="76">
        <f t="shared" si="4"/>
        <v>-16</v>
      </c>
      <c r="E54" s="185">
        <v>4</v>
      </c>
      <c r="F54" s="75">
        <v>0</v>
      </c>
      <c r="G54" s="101">
        <f t="shared" si="5"/>
        <v>-4</v>
      </c>
    </row>
    <row r="55" spans="1:7" s="77" customFormat="1" ht="15.75" x14ac:dyDescent="0.2">
      <c r="A55" s="83" t="s">
        <v>304</v>
      </c>
      <c r="B55" s="75">
        <v>17</v>
      </c>
      <c r="C55" s="75">
        <v>1</v>
      </c>
      <c r="D55" s="76">
        <f t="shared" si="4"/>
        <v>-16</v>
      </c>
      <c r="E55" s="185">
        <v>8</v>
      </c>
      <c r="F55" s="75">
        <v>0</v>
      </c>
      <c r="G55" s="101">
        <f t="shared" si="5"/>
        <v>-8</v>
      </c>
    </row>
    <row r="56" spans="1:7" ht="38.450000000000003" customHeight="1" x14ac:dyDescent="0.2">
      <c r="A56" s="262" t="s">
        <v>36</v>
      </c>
      <c r="B56" s="263"/>
      <c r="C56" s="263"/>
      <c r="D56" s="263"/>
      <c r="E56" s="263"/>
      <c r="F56" s="263"/>
      <c r="G56" s="264"/>
    </row>
    <row r="57" spans="1:7" s="77" customFormat="1" ht="15.75" x14ac:dyDescent="0.2">
      <c r="A57" s="85" t="s">
        <v>115</v>
      </c>
      <c r="B57" s="75">
        <v>124</v>
      </c>
      <c r="C57" s="75">
        <v>41</v>
      </c>
      <c r="D57" s="76">
        <f>C57-B57</f>
        <v>-83</v>
      </c>
      <c r="E57" s="185">
        <v>42</v>
      </c>
      <c r="F57" s="75">
        <v>0</v>
      </c>
      <c r="G57" s="101">
        <f>F57-E57</f>
        <v>-42</v>
      </c>
    </row>
    <row r="58" spans="1:7" s="77" customFormat="1" ht="15.75" x14ac:dyDescent="0.2">
      <c r="A58" s="85" t="s">
        <v>191</v>
      </c>
      <c r="B58" s="75">
        <v>111</v>
      </c>
      <c r="C58" s="75">
        <v>12</v>
      </c>
      <c r="D58" s="76">
        <f t="shared" ref="D58:D71" si="6">C58-B58</f>
        <v>-99</v>
      </c>
      <c r="E58" s="185">
        <v>64</v>
      </c>
      <c r="F58" s="75">
        <v>1</v>
      </c>
      <c r="G58" s="101">
        <f t="shared" ref="G58:G71" si="7">F58-E58</f>
        <v>-63</v>
      </c>
    </row>
    <row r="59" spans="1:7" s="77" customFormat="1" ht="15.75" x14ac:dyDescent="0.2">
      <c r="A59" s="85" t="s">
        <v>108</v>
      </c>
      <c r="B59" s="75">
        <v>110</v>
      </c>
      <c r="C59" s="75">
        <v>53</v>
      </c>
      <c r="D59" s="76">
        <f t="shared" si="6"/>
        <v>-57</v>
      </c>
      <c r="E59" s="185">
        <v>42</v>
      </c>
      <c r="F59" s="75">
        <v>1</v>
      </c>
      <c r="G59" s="101">
        <f t="shared" si="7"/>
        <v>-41</v>
      </c>
    </row>
    <row r="60" spans="1:7" s="77" customFormat="1" ht="15.75" x14ac:dyDescent="0.2">
      <c r="A60" s="85" t="s">
        <v>141</v>
      </c>
      <c r="B60" s="75">
        <v>76</v>
      </c>
      <c r="C60" s="75">
        <v>13</v>
      </c>
      <c r="D60" s="76">
        <f t="shared" si="6"/>
        <v>-63</v>
      </c>
      <c r="E60" s="185">
        <v>23</v>
      </c>
      <c r="F60" s="75">
        <v>1</v>
      </c>
      <c r="G60" s="101">
        <f t="shared" si="7"/>
        <v>-22</v>
      </c>
    </row>
    <row r="61" spans="1:7" s="77" customFormat="1" ht="15.75" x14ac:dyDescent="0.2">
      <c r="A61" s="85" t="s">
        <v>140</v>
      </c>
      <c r="B61" s="75">
        <v>72</v>
      </c>
      <c r="C61" s="75">
        <v>23</v>
      </c>
      <c r="D61" s="76">
        <f t="shared" si="6"/>
        <v>-49</v>
      </c>
      <c r="E61" s="185">
        <v>32</v>
      </c>
      <c r="F61" s="75">
        <v>2</v>
      </c>
      <c r="G61" s="101">
        <f t="shared" si="7"/>
        <v>-30</v>
      </c>
    </row>
    <row r="62" spans="1:7" s="77" customFormat="1" ht="31.5" x14ac:dyDescent="0.2">
      <c r="A62" s="85" t="s">
        <v>144</v>
      </c>
      <c r="B62" s="75">
        <v>68</v>
      </c>
      <c r="C62" s="75">
        <v>4</v>
      </c>
      <c r="D62" s="76">
        <f t="shared" si="6"/>
        <v>-64</v>
      </c>
      <c r="E62" s="185">
        <v>25</v>
      </c>
      <c r="F62" s="75">
        <v>0</v>
      </c>
      <c r="G62" s="101">
        <f t="shared" si="7"/>
        <v>-25</v>
      </c>
    </row>
    <row r="63" spans="1:7" s="77" customFormat="1" ht="15.75" x14ac:dyDescent="0.2">
      <c r="A63" s="85" t="s">
        <v>138</v>
      </c>
      <c r="B63" s="75">
        <v>66</v>
      </c>
      <c r="C63" s="75">
        <v>8</v>
      </c>
      <c r="D63" s="76">
        <f t="shared" si="6"/>
        <v>-58</v>
      </c>
      <c r="E63" s="185">
        <v>17</v>
      </c>
      <c r="F63" s="75">
        <v>0</v>
      </c>
      <c r="G63" s="101">
        <f t="shared" si="7"/>
        <v>-17</v>
      </c>
    </row>
    <row r="64" spans="1:7" s="77" customFormat="1" ht="15.75" x14ac:dyDescent="0.2">
      <c r="A64" s="85" t="s">
        <v>143</v>
      </c>
      <c r="B64" s="75">
        <v>59</v>
      </c>
      <c r="C64" s="75">
        <v>8</v>
      </c>
      <c r="D64" s="76">
        <f t="shared" si="6"/>
        <v>-51</v>
      </c>
      <c r="E64" s="185">
        <v>16</v>
      </c>
      <c r="F64" s="75">
        <v>0</v>
      </c>
      <c r="G64" s="101">
        <f t="shared" si="7"/>
        <v>-16</v>
      </c>
    </row>
    <row r="65" spans="1:7" s="77" customFormat="1" ht="15.75" x14ac:dyDescent="0.2">
      <c r="A65" s="85" t="s">
        <v>139</v>
      </c>
      <c r="B65" s="75">
        <v>36</v>
      </c>
      <c r="C65" s="75">
        <v>13</v>
      </c>
      <c r="D65" s="76">
        <f t="shared" si="6"/>
        <v>-23</v>
      </c>
      <c r="E65" s="185">
        <v>11</v>
      </c>
      <c r="F65" s="75">
        <v>0</v>
      </c>
      <c r="G65" s="101">
        <f t="shared" si="7"/>
        <v>-11</v>
      </c>
    </row>
    <row r="66" spans="1:7" s="77" customFormat="1" ht="31.5" x14ac:dyDescent="0.2">
      <c r="A66" s="85" t="s">
        <v>419</v>
      </c>
      <c r="B66" s="75">
        <v>26</v>
      </c>
      <c r="C66" s="75">
        <v>10</v>
      </c>
      <c r="D66" s="76">
        <f t="shared" si="6"/>
        <v>-16</v>
      </c>
      <c r="E66" s="185">
        <v>17</v>
      </c>
      <c r="F66" s="75">
        <v>1</v>
      </c>
      <c r="G66" s="101">
        <f t="shared" si="7"/>
        <v>-16</v>
      </c>
    </row>
    <row r="67" spans="1:7" s="77" customFormat="1" ht="15.75" x14ac:dyDescent="0.2">
      <c r="A67" s="85" t="s">
        <v>283</v>
      </c>
      <c r="B67" s="75">
        <v>24</v>
      </c>
      <c r="C67" s="75">
        <v>9</v>
      </c>
      <c r="D67" s="76">
        <f t="shared" si="6"/>
        <v>-15</v>
      </c>
      <c r="E67" s="185">
        <v>9</v>
      </c>
      <c r="F67" s="75">
        <v>2</v>
      </c>
      <c r="G67" s="101">
        <f t="shared" si="7"/>
        <v>-7</v>
      </c>
    </row>
    <row r="68" spans="1:7" s="77" customFormat="1" ht="15.75" x14ac:dyDescent="0.2">
      <c r="A68" s="85" t="s">
        <v>182</v>
      </c>
      <c r="B68" s="75">
        <v>24</v>
      </c>
      <c r="C68" s="75">
        <v>2</v>
      </c>
      <c r="D68" s="76">
        <f t="shared" si="6"/>
        <v>-22</v>
      </c>
      <c r="E68" s="185">
        <v>9</v>
      </c>
      <c r="F68" s="75">
        <v>0</v>
      </c>
      <c r="G68" s="101">
        <f t="shared" si="7"/>
        <v>-9</v>
      </c>
    </row>
    <row r="69" spans="1:7" s="77" customFormat="1" ht="15.75" x14ac:dyDescent="0.2">
      <c r="A69" s="85" t="s">
        <v>145</v>
      </c>
      <c r="B69" s="75">
        <v>23</v>
      </c>
      <c r="C69" s="75">
        <v>5</v>
      </c>
      <c r="D69" s="76">
        <f t="shared" si="6"/>
        <v>-18</v>
      </c>
      <c r="E69" s="185">
        <v>7</v>
      </c>
      <c r="F69" s="75">
        <v>0</v>
      </c>
      <c r="G69" s="101">
        <f t="shared" si="7"/>
        <v>-7</v>
      </c>
    </row>
    <row r="70" spans="1:7" s="77" customFormat="1" ht="15.75" x14ac:dyDescent="0.2">
      <c r="A70" s="85" t="s">
        <v>287</v>
      </c>
      <c r="B70" s="75">
        <v>22</v>
      </c>
      <c r="C70" s="75">
        <v>17</v>
      </c>
      <c r="D70" s="76">
        <f t="shared" si="6"/>
        <v>-5</v>
      </c>
      <c r="E70" s="185">
        <v>2</v>
      </c>
      <c r="F70" s="75">
        <v>1</v>
      </c>
      <c r="G70" s="101">
        <f t="shared" si="7"/>
        <v>-1</v>
      </c>
    </row>
    <row r="71" spans="1:7" s="77" customFormat="1" ht="31.5" x14ac:dyDescent="0.2">
      <c r="A71" s="85" t="s">
        <v>366</v>
      </c>
      <c r="B71" s="75">
        <v>21</v>
      </c>
      <c r="C71" s="75">
        <v>3</v>
      </c>
      <c r="D71" s="76">
        <f t="shared" si="6"/>
        <v>-18</v>
      </c>
      <c r="E71" s="185">
        <v>7</v>
      </c>
      <c r="F71" s="75">
        <v>0</v>
      </c>
      <c r="G71" s="101">
        <f t="shared" si="7"/>
        <v>-7</v>
      </c>
    </row>
    <row r="72" spans="1:7" ht="38.450000000000003" customHeight="1" x14ac:dyDescent="0.2">
      <c r="A72" s="262" t="s">
        <v>37</v>
      </c>
      <c r="B72" s="263"/>
      <c r="C72" s="263"/>
      <c r="D72" s="263"/>
      <c r="E72" s="263"/>
      <c r="F72" s="263"/>
      <c r="G72" s="264"/>
    </row>
    <row r="73" spans="1:7" s="77" customFormat="1" ht="15.75" x14ac:dyDescent="0.2">
      <c r="A73" s="85" t="s">
        <v>92</v>
      </c>
      <c r="B73" s="75">
        <v>733</v>
      </c>
      <c r="C73" s="75">
        <v>215</v>
      </c>
      <c r="D73" s="76">
        <f>C73-B73</f>
        <v>-518</v>
      </c>
      <c r="E73" s="185">
        <v>332</v>
      </c>
      <c r="F73" s="75">
        <v>3</v>
      </c>
      <c r="G73" s="101">
        <f>F73-E73</f>
        <v>-329</v>
      </c>
    </row>
    <row r="74" spans="1:7" s="77" customFormat="1" ht="17.25" customHeight="1" x14ac:dyDescent="0.2">
      <c r="A74" s="85" t="s">
        <v>97</v>
      </c>
      <c r="B74" s="75">
        <v>531</v>
      </c>
      <c r="C74" s="75">
        <v>80</v>
      </c>
      <c r="D74" s="76">
        <f t="shared" ref="D74:D87" si="8">C74-B74</f>
        <v>-451</v>
      </c>
      <c r="E74" s="185">
        <v>235</v>
      </c>
      <c r="F74" s="75">
        <v>2</v>
      </c>
      <c r="G74" s="101">
        <f t="shared" ref="G74:G87" si="9">F74-E74</f>
        <v>-233</v>
      </c>
    </row>
    <row r="75" spans="1:7" s="77" customFormat="1" ht="15.75" x14ac:dyDescent="0.2">
      <c r="A75" s="85" t="s">
        <v>98</v>
      </c>
      <c r="B75" s="75">
        <v>304</v>
      </c>
      <c r="C75" s="75">
        <v>85</v>
      </c>
      <c r="D75" s="76">
        <f t="shared" si="8"/>
        <v>-219</v>
      </c>
      <c r="E75" s="185">
        <v>133</v>
      </c>
      <c r="F75" s="75">
        <v>1</v>
      </c>
      <c r="G75" s="101">
        <f t="shared" si="9"/>
        <v>-132</v>
      </c>
    </row>
    <row r="76" spans="1:7" s="77" customFormat="1" ht="15.75" x14ac:dyDescent="0.2">
      <c r="A76" s="85" t="s">
        <v>288</v>
      </c>
      <c r="B76" s="75">
        <v>277</v>
      </c>
      <c r="C76" s="75">
        <v>87</v>
      </c>
      <c r="D76" s="76">
        <f t="shared" si="8"/>
        <v>-190</v>
      </c>
      <c r="E76" s="185">
        <v>119</v>
      </c>
      <c r="F76" s="75">
        <v>0</v>
      </c>
      <c r="G76" s="101">
        <f t="shared" si="9"/>
        <v>-119</v>
      </c>
    </row>
    <row r="77" spans="1:7" s="77" customFormat="1" ht="15.75" x14ac:dyDescent="0.2">
      <c r="A77" s="85" t="s">
        <v>93</v>
      </c>
      <c r="B77" s="75">
        <v>256</v>
      </c>
      <c r="C77" s="75">
        <v>90</v>
      </c>
      <c r="D77" s="76">
        <f t="shared" si="8"/>
        <v>-166</v>
      </c>
      <c r="E77" s="185">
        <v>94</v>
      </c>
      <c r="F77" s="75">
        <v>3</v>
      </c>
      <c r="G77" s="101">
        <f t="shared" si="9"/>
        <v>-91</v>
      </c>
    </row>
    <row r="78" spans="1:7" s="77" customFormat="1" ht="110.25" x14ac:dyDescent="0.2">
      <c r="A78" s="85" t="s">
        <v>351</v>
      </c>
      <c r="B78" s="75">
        <v>122</v>
      </c>
      <c r="C78" s="75">
        <v>60</v>
      </c>
      <c r="D78" s="76">
        <f t="shared" si="8"/>
        <v>-62</v>
      </c>
      <c r="E78" s="185">
        <v>34</v>
      </c>
      <c r="F78" s="75">
        <v>0</v>
      </c>
      <c r="G78" s="101">
        <f t="shared" si="9"/>
        <v>-34</v>
      </c>
    </row>
    <row r="79" spans="1:7" s="77" customFormat="1" ht="15.75" x14ac:dyDescent="0.2">
      <c r="A79" s="85" t="s">
        <v>350</v>
      </c>
      <c r="B79" s="75">
        <v>119</v>
      </c>
      <c r="C79" s="75">
        <v>3</v>
      </c>
      <c r="D79" s="76">
        <f t="shared" si="8"/>
        <v>-116</v>
      </c>
      <c r="E79" s="185">
        <v>17</v>
      </c>
      <c r="F79" s="75">
        <v>0</v>
      </c>
      <c r="G79" s="101">
        <f t="shared" si="9"/>
        <v>-17</v>
      </c>
    </row>
    <row r="80" spans="1:7" s="77" customFormat="1" ht="15.75" x14ac:dyDescent="0.2">
      <c r="A80" s="85" t="s">
        <v>113</v>
      </c>
      <c r="B80" s="75">
        <v>63</v>
      </c>
      <c r="C80" s="75">
        <v>15</v>
      </c>
      <c r="D80" s="76">
        <f t="shared" si="8"/>
        <v>-48</v>
      </c>
      <c r="E80" s="185">
        <v>27</v>
      </c>
      <c r="F80" s="75">
        <v>0</v>
      </c>
      <c r="G80" s="101">
        <f t="shared" si="9"/>
        <v>-27</v>
      </c>
    </row>
    <row r="81" spans="1:7" s="77" customFormat="1" ht="47.25" x14ac:dyDescent="0.2">
      <c r="A81" s="85" t="s">
        <v>356</v>
      </c>
      <c r="B81" s="75">
        <v>51</v>
      </c>
      <c r="C81" s="75">
        <v>11</v>
      </c>
      <c r="D81" s="76">
        <f t="shared" si="8"/>
        <v>-40</v>
      </c>
      <c r="E81" s="185">
        <v>16</v>
      </c>
      <c r="F81" s="75">
        <v>0</v>
      </c>
      <c r="G81" s="101">
        <f t="shared" si="9"/>
        <v>-16</v>
      </c>
    </row>
    <row r="82" spans="1:7" s="77" customFormat="1" ht="14.25" customHeight="1" x14ac:dyDescent="0.2">
      <c r="A82" s="85" t="s">
        <v>397</v>
      </c>
      <c r="B82" s="75">
        <v>48</v>
      </c>
      <c r="C82" s="75">
        <v>7</v>
      </c>
      <c r="D82" s="76">
        <f t="shared" si="8"/>
        <v>-41</v>
      </c>
      <c r="E82" s="185">
        <v>8</v>
      </c>
      <c r="F82" s="75">
        <v>0</v>
      </c>
      <c r="G82" s="101">
        <f t="shared" si="9"/>
        <v>-8</v>
      </c>
    </row>
    <row r="83" spans="1:7" s="77" customFormat="1" ht="15.75" x14ac:dyDescent="0.2">
      <c r="A83" s="85" t="s">
        <v>146</v>
      </c>
      <c r="B83" s="75">
        <v>45</v>
      </c>
      <c r="C83" s="75">
        <v>59</v>
      </c>
      <c r="D83" s="76">
        <f t="shared" si="8"/>
        <v>14</v>
      </c>
      <c r="E83" s="185">
        <v>12</v>
      </c>
      <c r="F83" s="75">
        <v>5</v>
      </c>
      <c r="G83" s="101">
        <f t="shared" si="9"/>
        <v>-7</v>
      </c>
    </row>
    <row r="84" spans="1:7" s="77" customFormat="1" ht="31.5" x14ac:dyDescent="0.2">
      <c r="A84" s="85" t="s">
        <v>305</v>
      </c>
      <c r="B84" s="75">
        <v>42</v>
      </c>
      <c r="C84" s="75">
        <v>3</v>
      </c>
      <c r="D84" s="76">
        <f t="shared" si="8"/>
        <v>-39</v>
      </c>
      <c r="E84" s="185">
        <v>11</v>
      </c>
      <c r="F84" s="75">
        <v>0</v>
      </c>
      <c r="G84" s="101">
        <f t="shared" si="9"/>
        <v>-11</v>
      </c>
    </row>
    <row r="85" spans="1:7" s="77" customFormat="1" ht="15.75" x14ac:dyDescent="0.2">
      <c r="A85" s="85" t="s">
        <v>147</v>
      </c>
      <c r="B85" s="75">
        <v>41</v>
      </c>
      <c r="C85" s="75">
        <v>6</v>
      </c>
      <c r="D85" s="76">
        <f t="shared" si="8"/>
        <v>-35</v>
      </c>
      <c r="E85" s="185">
        <v>17</v>
      </c>
      <c r="F85" s="75">
        <v>0</v>
      </c>
      <c r="G85" s="101">
        <f t="shared" si="9"/>
        <v>-17</v>
      </c>
    </row>
    <row r="86" spans="1:7" s="77" customFormat="1" ht="15.75" x14ac:dyDescent="0.2">
      <c r="A86" s="85" t="s">
        <v>111</v>
      </c>
      <c r="B86" s="75">
        <v>35</v>
      </c>
      <c r="C86" s="75">
        <v>9</v>
      </c>
      <c r="D86" s="76">
        <f t="shared" si="8"/>
        <v>-26</v>
      </c>
      <c r="E86" s="185">
        <v>16</v>
      </c>
      <c r="F86" s="75">
        <v>0</v>
      </c>
      <c r="G86" s="101">
        <f t="shared" si="9"/>
        <v>-16</v>
      </c>
    </row>
    <row r="87" spans="1:7" s="77" customFormat="1" ht="15.75" x14ac:dyDescent="0.2">
      <c r="A87" s="85" t="s">
        <v>119</v>
      </c>
      <c r="B87" s="75">
        <v>29</v>
      </c>
      <c r="C87" s="75">
        <v>7</v>
      </c>
      <c r="D87" s="76">
        <f t="shared" si="8"/>
        <v>-22</v>
      </c>
      <c r="E87" s="185">
        <v>11</v>
      </c>
      <c r="F87" s="75">
        <v>0</v>
      </c>
      <c r="G87" s="101">
        <f t="shared" si="9"/>
        <v>-11</v>
      </c>
    </row>
    <row r="88" spans="1:7" ht="38.450000000000003" customHeight="1" x14ac:dyDescent="0.2">
      <c r="A88" s="262" t="s">
        <v>148</v>
      </c>
      <c r="B88" s="263"/>
      <c r="C88" s="263"/>
      <c r="D88" s="263"/>
      <c r="E88" s="263"/>
      <c r="F88" s="263"/>
      <c r="G88" s="264"/>
    </row>
    <row r="89" spans="1:7" s="77" customFormat="1" ht="46.5" customHeight="1" x14ac:dyDescent="0.2">
      <c r="A89" s="85" t="s">
        <v>289</v>
      </c>
      <c r="B89" s="75">
        <v>105</v>
      </c>
      <c r="C89" s="75">
        <v>61</v>
      </c>
      <c r="D89" s="76">
        <f>C89-B89</f>
        <v>-44</v>
      </c>
      <c r="E89" s="185">
        <v>39</v>
      </c>
      <c r="F89" s="75">
        <v>5</v>
      </c>
      <c r="G89" s="101">
        <f>F89-E89</f>
        <v>-34</v>
      </c>
    </row>
    <row r="90" spans="1:7" s="77" customFormat="1" ht="31.5" x14ac:dyDescent="0.2">
      <c r="A90" s="85" t="s">
        <v>368</v>
      </c>
      <c r="B90" s="75">
        <v>39</v>
      </c>
      <c r="C90" s="75">
        <v>6</v>
      </c>
      <c r="D90" s="76">
        <f t="shared" ref="D90:D103" si="10">C90-B90</f>
        <v>-33</v>
      </c>
      <c r="E90" s="185">
        <v>16</v>
      </c>
      <c r="F90" s="75">
        <v>2</v>
      </c>
      <c r="G90" s="101">
        <f t="shared" ref="G90:G103" si="11">F90-E90</f>
        <v>-14</v>
      </c>
    </row>
    <row r="91" spans="1:7" s="77" customFormat="1" ht="15.75" x14ac:dyDescent="0.2">
      <c r="A91" s="85" t="s">
        <v>154</v>
      </c>
      <c r="B91" s="75">
        <v>22</v>
      </c>
      <c r="C91" s="75">
        <v>3</v>
      </c>
      <c r="D91" s="76">
        <f t="shared" si="10"/>
        <v>-19</v>
      </c>
      <c r="E91" s="185">
        <v>2</v>
      </c>
      <c r="F91" s="75">
        <v>0</v>
      </c>
      <c r="G91" s="101">
        <f t="shared" si="11"/>
        <v>-2</v>
      </c>
    </row>
    <row r="92" spans="1:7" s="77" customFormat="1" ht="15.75" x14ac:dyDescent="0.2">
      <c r="A92" s="85" t="s">
        <v>153</v>
      </c>
      <c r="B92" s="75">
        <v>19</v>
      </c>
      <c r="C92" s="213">
        <v>0</v>
      </c>
      <c r="D92" s="76">
        <f t="shared" si="10"/>
        <v>-19</v>
      </c>
      <c r="E92" s="185">
        <v>3</v>
      </c>
      <c r="F92" s="75">
        <v>0</v>
      </c>
      <c r="G92" s="101">
        <f t="shared" si="11"/>
        <v>-3</v>
      </c>
    </row>
    <row r="93" spans="1:7" s="77" customFormat="1" ht="15.75" x14ac:dyDescent="0.2">
      <c r="A93" s="85" t="s">
        <v>149</v>
      </c>
      <c r="B93" s="75">
        <v>12</v>
      </c>
      <c r="C93" s="75">
        <v>15</v>
      </c>
      <c r="D93" s="76">
        <f t="shared" si="10"/>
        <v>3</v>
      </c>
      <c r="E93" s="185">
        <v>3</v>
      </c>
      <c r="F93" s="75">
        <v>0</v>
      </c>
      <c r="G93" s="101">
        <f t="shared" si="11"/>
        <v>-3</v>
      </c>
    </row>
    <row r="94" spans="1:7" s="77" customFormat="1" ht="15.75" x14ac:dyDescent="0.2">
      <c r="A94" s="85" t="s">
        <v>192</v>
      </c>
      <c r="B94" s="75">
        <v>9</v>
      </c>
      <c r="C94" s="75">
        <v>1</v>
      </c>
      <c r="D94" s="76">
        <f t="shared" si="10"/>
        <v>-8</v>
      </c>
      <c r="E94" s="185">
        <v>2</v>
      </c>
      <c r="F94" s="75">
        <v>0</v>
      </c>
      <c r="G94" s="101">
        <f t="shared" si="11"/>
        <v>-2</v>
      </c>
    </row>
    <row r="95" spans="1:7" s="77" customFormat="1" ht="15.75" x14ac:dyDescent="0.2">
      <c r="A95" s="85" t="s">
        <v>152</v>
      </c>
      <c r="B95" s="75">
        <v>6</v>
      </c>
      <c r="C95" s="75">
        <v>4</v>
      </c>
      <c r="D95" s="76">
        <f t="shared" si="10"/>
        <v>-2</v>
      </c>
      <c r="E95" s="185">
        <v>0</v>
      </c>
      <c r="F95" s="75">
        <v>0</v>
      </c>
      <c r="G95" s="101">
        <f t="shared" si="11"/>
        <v>0</v>
      </c>
    </row>
    <row r="96" spans="1:7" s="77" customFormat="1" ht="15.75" x14ac:dyDescent="0.2">
      <c r="A96" s="85" t="s">
        <v>380</v>
      </c>
      <c r="B96" s="75">
        <v>6</v>
      </c>
      <c r="C96" s="75">
        <v>0</v>
      </c>
      <c r="D96" s="76">
        <f t="shared" si="10"/>
        <v>-6</v>
      </c>
      <c r="E96" s="185">
        <v>1</v>
      </c>
      <c r="F96" s="75">
        <v>0</v>
      </c>
      <c r="G96" s="101">
        <f t="shared" si="11"/>
        <v>-1</v>
      </c>
    </row>
    <row r="97" spans="1:7" s="77" customFormat="1" ht="15.75" x14ac:dyDescent="0.2">
      <c r="A97" s="85" t="s">
        <v>150</v>
      </c>
      <c r="B97" s="75">
        <v>5</v>
      </c>
      <c r="C97" s="213">
        <v>5</v>
      </c>
      <c r="D97" s="76">
        <f t="shared" si="10"/>
        <v>0</v>
      </c>
      <c r="E97" s="185">
        <v>1</v>
      </c>
      <c r="F97" s="75">
        <v>0</v>
      </c>
      <c r="G97" s="101">
        <f t="shared" si="11"/>
        <v>-1</v>
      </c>
    </row>
    <row r="98" spans="1:7" s="77" customFormat="1" ht="31.5" x14ac:dyDescent="0.2">
      <c r="A98" s="85" t="s">
        <v>457</v>
      </c>
      <c r="B98" s="75">
        <v>5</v>
      </c>
      <c r="C98" s="75">
        <v>1</v>
      </c>
      <c r="D98" s="76">
        <f t="shared" si="10"/>
        <v>-4</v>
      </c>
      <c r="E98" s="185">
        <v>4</v>
      </c>
      <c r="F98" s="75">
        <v>0</v>
      </c>
      <c r="G98" s="101">
        <f t="shared" si="11"/>
        <v>-4</v>
      </c>
    </row>
    <row r="99" spans="1:7" s="77" customFormat="1" ht="15.75" x14ac:dyDescent="0.2">
      <c r="A99" s="85" t="s">
        <v>156</v>
      </c>
      <c r="B99" s="75">
        <v>4</v>
      </c>
      <c r="C99" s="75">
        <v>2</v>
      </c>
      <c r="D99" s="76">
        <f t="shared" si="10"/>
        <v>-2</v>
      </c>
      <c r="E99" s="185">
        <v>0</v>
      </c>
      <c r="F99" s="75">
        <v>0</v>
      </c>
      <c r="G99" s="101">
        <f t="shared" si="11"/>
        <v>0</v>
      </c>
    </row>
    <row r="100" spans="1:7" s="77" customFormat="1" ht="31.5" x14ac:dyDescent="0.2">
      <c r="A100" s="85" t="s">
        <v>282</v>
      </c>
      <c r="B100" s="75">
        <v>4</v>
      </c>
      <c r="C100" s="75">
        <v>2</v>
      </c>
      <c r="D100" s="76">
        <f t="shared" si="10"/>
        <v>-2</v>
      </c>
      <c r="E100" s="185">
        <v>2</v>
      </c>
      <c r="F100" s="75">
        <v>0</v>
      </c>
      <c r="G100" s="101">
        <f t="shared" si="11"/>
        <v>-2</v>
      </c>
    </row>
    <row r="101" spans="1:7" s="77" customFormat="1" ht="15.75" x14ac:dyDescent="0.2">
      <c r="A101" s="85" t="s">
        <v>167</v>
      </c>
      <c r="B101" s="75">
        <v>3</v>
      </c>
      <c r="C101" s="75">
        <v>2</v>
      </c>
      <c r="D101" s="76">
        <f t="shared" si="10"/>
        <v>-1</v>
      </c>
      <c r="E101" s="185">
        <v>0</v>
      </c>
      <c r="F101" s="75">
        <v>0</v>
      </c>
      <c r="G101" s="101">
        <f t="shared" si="11"/>
        <v>0</v>
      </c>
    </row>
    <row r="102" spans="1:7" s="77" customFormat="1" ht="15.75" x14ac:dyDescent="0.2">
      <c r="A102" s="85" t="s">
        <v>155</v>
      </c>
      <c r="B102" s="75">
        <v>3</v>
      </c>
      <c r="C102" s="75">
        <v>0</v>
      </c>
      <c r="D102" s="76">
        <f t="shared" si="10"/>
        <v>-3</v>
      </c>
      <c r="E102" s="185">
        <v>2</v>
      </c>
      <c r="F102" s="75">
        <v>0</v>
      </c>
      <c r="G102" s="101">
        <f t="shared" si="11"/>
        <v>-2</v>
      </c>
    </row>
    <row r="103" spans="1:7" s="77" customFormat="1" ht="31.5" x14ac:dyDescent="0.2">
      <c r="A103" s="85" t="s">
        <v>367</v>
      </c>
      <c r="B103" s="75">
        <v>3</v>
      </c>
      <c r="C103" s="75">
        <v>0</v>
      </c>
      <c r="D103" s="76">
        <f t="shared" si="10"/>
        <v>-3</v>
      </c>
      <c r="E103" s="185">
        <v>0</v>
      </c>
      <c r="F103" s="75">
        <v>0</v>
      </c>
      <c r="G103" s="101">
        <f t="shared" si="11"/>
        <v>0</v>
      </c>
    </row>
    <row r="104" spans="1:7" ht="38.450000000000003" customHeight="1" x14ac:dyDescent="0.2">
      <c r="A104" s="262" t="s">
        <v>39</v>
      </c>
      <c r="B104" s="263"/>
      <c r="C104" s="263"/>
      <c r="D104" s="263"/>
      <c r="E104" s="263"/>
      <c r="F104" s="263"/>
      <c r="G104" s="264"/>
    </row>
    <row r="105" spans="1:7" s="77" customFormat="1" ht="15.75" x14ac:dyDescent="0.2">
      <c r="A105" s="85" t="s">
        <v>102</v>
      </c>
      <c r="B105" s="75">
        <v>160</v>
      </c>
      <c r="C105" s="75">
        <v>84</v>
      </c>
      <c r="D105" s="76">
        <f>C105-B105</f>
        <v>-76</v>
      </c>
      <c r="E105" s="185">
        <v>50</v>
      </c>
      <c r="F105" s="75">
        <v>3</v>
      </c>
      <c r="G105" s="101">
        <f>F105-E105</f>
        <v>-47</v>
      </c>
    </row>
    <row r="106" spans="1:7" s="77" customFormat="1" ht="15.75" x14ac:dyDescent="0.2">
      <c r="A106" s="85" t="s">
        <v>296</v>
      </c>
      <c r="B106" s="75">
        <v>80</v>
      </c>
      <c r="C106" s="75">
        <v>52</v>
      </c>
      <c r="D106" s="76">
        <f t="shared" ref="D106:D119" si="12">C106-B106</f>
        <v>-28</v>
      </c>
      <c r="E106" s="185">
        <v>28</v>
      </c>
      <c r="F106" s="75">
        <v>5</v>
      </c>
      <c r="G106" s="101">
        <f t="shared" ref="G106:G119" si="13">F106-E106</f>
        <v>-23</v>
      </c>
    </row>
    <row r="107" spans="1:7" s="77" customFormat="1" ht="47.25" x14ac:dyDescent="0.2">
      <c r="A107" s="85" t="s">
        <v>107</v>
      </c>
      <c r="B107" s="75">
        <v>74</v>
      </c>
      <c r="C107" s="75">
        <v>65</v>
      </c>
      <c r="D107" s="76">
        <f t="shared" si="12"/>
        <v>-9</v>
      </c>
      <c r="E107" s="185">
        <v>27</v>
      </c>
      <c r="F107" s="75">
        <v>4</v>
      </c>
      <c r="G107" s="101">
        <f t="shared" si="13"/>
        <v>-23</v>
      </c>
    </row>
    <row r="108" spans="1:7" s="77" customFormat="1" ht="15.75" x14ac:dyDescent="0.2">
      <c r="A108" s="85" t="s">
        <v>99</v>
      </c>
      <c r="B108" s="75">
        <v>61</v>
      </c>
      <c r="C108" s="75">
        <v>9</v>
      </c>
      <c r="D108" s="76">
        <f t="shared" si="12"/>
        <v>-52</v>
      </c>
      <c r="E108" s="185">
        <v>28</v>
      </c>
      <c r="F108" s="75">
        <v>0</v>
      </c>
      <c r="G108" s="101">
        <f t="shared" si="13"/>
        <v>-28</v>
      </c>
    </row>
    <row r="109" spans="1:7" s="77" customFormat="1" ht="15.75" x14ac:dyDescent="0.2">
      <c r="A109" s="85" t="s">
        <v>370</v>
      </c>
      <c r="B109" s="75">
        <v>54</v>
      </c>
      <c r="C109" s="75">
        <v>50</v>
      </c>
      <c r="D109" s="76">
        <f t="shared" si="12"/>
        <v>-4</v>
      </c>
      <c r="E109" s="185">
        <v>18</v>
      </c>
      <c r="F109" s="75">
        <v>4</v>
      </c>
      <c r="G109" s="101">
        <f t="shared" si="13"/>
        <v>-14</v>
      </c>
    </row>
    <row r="110" spans="1:7" s="77" customFormat="1" ht="31.5" x14ac:dyDescent="0.2">
      <c r="A110" s="85" t="s">
        <v>309</v>
      </c>
      <c r="B110" s="75">
        <v>52</v>
      </c>
      <c r="C110" s="75">
        <v>24</v>
      </c>
      <c r="D110" s="76">
        <f t="shared" si="12"/>
        <v>-28</v>
      </c>
      <c r="E110" s="185">
        <v>15</v>
      </c>
      <c r="F110" s="75">
        <v>0</v>
      </c>
      <c r="G110" s="101">
        <f t="shared" si="13"/>
        <v>-15</v>
      </c>
    </row>
    <row r="111" spans="1:7" s="77" customFormat="1" ht="47.25" x14ac:dyDescent="0.2">
      <c r="A111" s="85" t="s">
        <v>120</v>
      </c>
      <c r="B111" s="75">
        <v>50</v>
      </c>
      <c r="C111" s="75">
        <v>21</v>
      </c>
      <c r="D111" s="76">
        <f t="shared" si="12"/>
        <v>-29</v>
      </c>
      <c r="E111" s="185">
        <v>21</v>
      </c>
      <c r="F111" s="75">
        <v>0</v>
      </c>
      <c r="G111" s="101">
        <f t="shared" si="13"/>
        <v>-21</v>
      </c>
    </row>
    <row r="112" spans="1:7" s="77" customFormat="1" ht="15.75" x14ac:dyDescent="0.2">
      <c r="A112" s="85" t="s">
        <v>310</v>
      </c>
      <c r="B112" s="75">
        <v>50</v>
      </c>
      <c r="C112" s="75">
        <v>10</v>
      </c>
      <c r="D112" s="76">
        <f t="shared" si="12"/>
        <v>-40</v>
      </c>
      <c r="E112" s="185">
        <v>23</v>
      </c>
      <c r="F112" s="75">
        <v>1</v>
      </c>
      <c r="G112" s="101">
        <f t="shared" si="13"/>
        <v>-22</v>
      </c>
    </row>
    <row r="113" spans="1:7" s="77" customFormat="1" ht="15.75" x14ac:dyDescent="0.2">
      <c r="A113" s="85" t="s">
        <v>124</v>
      </c>
      <c r="B113" s="75">
        <v>49</v>
      </c>
      <c r="C113" s="75">
        <v>20</v>
      </c>
      <c r="D113" s="76">
        <f t="shared" si="12"/>
        <v>-29</v>
      </c>
      <c r="E113" s="185">
        <v>22</v>
      </c>
      <c r="F113" s="75">
        <v>1</v>
      </c>
      <c r="G113" s="101">
        <f t="shared" si="13"/>
        <v>-21</v>
      </c>
    </row>
    <row r="114" spans="1:7" s="77" customFormat="1" ht="15.75" x14ac:dyDescent="0.2">
      <c r="A114" s="85" t="s">
        <v>195</v>
      </c>
      <c r="B114" s="75">
        <v>43</v>
      </c>
      <c r="C114" s="75">
        <v>13</v>
      </c>
      <c r="D114" s="76">
        <f t="shared" si="12"/>
        <v>-30</v>
      </c>
      <c r="E114" s="185">
        <v>2</v>
      </c>
      <c r="F114" s="75">
        <v>0</v>
      </c>
      <c r="G114" s="101">
        <f t="shared" si="13"/>
        <v>-2</v>
      </c>
    </row>
    <row r="115" spans="1:7" s="77" customFormat="1" ht="31.5" x14ac:dyDescent="0.2">
      <c r="A115" s="85" t="s">
        <v>291</v>
      </c>
      <c r="B115" s="75">
        <v>42</v>
      </c>
      <c r="C115" s="75">
        <v>19</v>
      </c>
      <c r="D115" s="76">
        <f t="shared" si="12"/>
        <v>-23</v>
      </c>
      <c r="E115" s="185">
        <v>12</v>
      </c>
      <c r="F115" s="75">
        <v>0</v>
      </c>
      <c r="G115" s="101">
        <f t="shared" si="13"/>
        <v>-12</v>
      </c>
    </row>
    <row r="116" spans="1:7" s="77" customFormat="1" ht="15.75" x14ac:dyDescent="0.2">
      <c r="A116" s="85" t="s">
        <v>386</v>
      </c>
      <c r="B116" s="75">
        <v>40</v>
      </c>
      <c r="C116" s="75">
        <v>37</v>
      </c>
      <c r="D116" s="76">
        <f t="shared" si="12"/>
        <v>-3</v>
      </c>
      <c r="E116" s="185">
        <v>12</v>
      </c>
      <c r="F116" s="75">
        <v>0</v>
      </c>
      <c r="G116" s="101">
        <f t="shared" si="13"/>
        <v>-12</v>
      </c>
    </row>
    <row r="117" spans="1:7" s="77" customFormat="1" ht="15.75" x14ac:dyDescent="0.2">
      <c r="A117" s="85" t="s">
        <v>487</v>
      </c>
      <c r="B117" s="75">
        <v>39</v>
      </c>
      <c r="C117" s="75">
        <v>16</v>
      </c>
      <c r="D117" s="76">
        <f t="shared" si="12"/>
        <v>-23</v>
      </c>
      <c r="E117" s="185">
        <v>32</v>
      </c>
      <c r="F117" s="75">
        <v>0</v>
      </c>
      <c r="G117" s="101">
        <f t="shared" si="13"/>
        <v>-32</v>
      </c>
    </row>
    <row r="118" spans="1:7" s="77" customFormat="1" ht="16.5" customHeight="1" x14ac:dyDescent="0.2">
      <c r="A118" s="85" t="s">
        <v>355</v>
      </c>
      <c r="B118" s="75">
        <v>38</v>
      </c>
      <c r="C118" s="75">
        <v>31</v>
      </c>
      <c r="D118" s="76">
        <f t="shared" si="12"/>
        <v>-7</v>
      </c>
      <c r="E118" s="185">
        <v>13</v>
      </c>
      <c r="F118" s="75">
        <v>2</v>
      </c>
      <c r="G118" s="101">
        <f t="shared" si="13"/>
        <v>-11</v>
      </c>
    </row>
    <row r="119" spans="1:7" s="77" customFormat="1" ht="31.5" x14ac:dyDescent="0.2">
      <c r="A119" s="85" t="s">
        <v>298</v>
      </c>
      <c r="B119" s="75">
        <v>38</v>
      </c>
      <c r="C119" s="75">
        <v>29</v>
      </c>
      <c r="D119" s="76">
        <f t="shared" si="12"/>
        <v>-9</v>
      </c>
      <c r="E119" s="185">
        <v>13</v>
      </c>
      <c r="F119" s="75">
        <v>0</v>
      </c>
      <c r="G119" s="101">
        <f t="shared" si="13"/>
        <v>-13</v>
      </c>
    </row>
    <row r="120" spans="1:7" ht="38.450000000000003" customHeight="1" x14ac:dyDescent="0.2">
      <c r="A120" s="262" t="s">
        <v>157</v>
      </c>
      <c r="B120" s="263"/>
      <c r="C120" s="263"/>
      <c r="D120" s="263"/>
      <c r="E120" s="263"/>
      <c r="F120" s="263"/>
      <c r="G120" s="264"/>
    </row>
    <row r="121" spans="1:7" s="77" customFormat="1" ht="15.75" x14ac:dyDescent="0.2">
      <c r="A121" s="85" t="s">
        <v>90</v>
      </c>
      <c r="B121" s="75">
        <v>649</v>
      </c>
      <c r="C121" s="75">
        <v>237</v>
      </c>
      <c r="D121" s="76">
        <f>C121-B121</f>
        <v>-412</v>
      </c>
      <c r="E121" s="185">
        <v>266</v>
      </c>
      <c r="F121" s="75">
        <v>8</v>
      </c>
      <c r="G121" s="101">
        <f>F121-E121</f>
        <v>-258</v>
      </c>
    </row>
    <row r="122" spans="1:7" s="77" customFormat="1" ht="15.75" x14ac:dyDescent="0.2">
      <c r="A122" s="85" t="s">
        <v>424</v>
      </c>
      <c r="B122" s="75">
        <v>262</v>
      </c>
      <c r="C122" s="75">
        <v>2</v>
      </c>
      <c r="D122" s="76">
        <f t="shared" ref="D122:D134" si="14">C122-B122</f>
        <v>-260</v>
      </c>
      <c r="E122" s="185">
        <v>238</v>
      </c>
      <c r="F122" s="75">
        <v>0</v>
      </c>
      <c r="G122" s="101">
        <f t="shared" ref="G122:G135" si="15">F122-E122</f>
        <v>-238</v>
      </c>
    </row>
    <row r="123" spans="1:7" s="77" customFormat="1" ht="47.25" x14ac:dyDescent="0.2">
      <c r="A123" s="85" t="s">
        <v>349</v>
      </c>
      <c r="B123" s="75">
        <v>255</v>
      </c>
      <c r="C123" s="75">
        <v>133</v>
      </c>
      <c r="D123" s="76">
        <f t="shared" si="14"/>
        <v>-122</v>
      </c>
      <c r="E123" s="185">
        <v>76</v>
      </c>
      <c r="F123" s="75">
        <v>2</v>
      </c>
      <c r="G123" s="101">
        <f t="shared" si="15"/>
        <v>-74</v>
      </c>
    </row>
    <row r="124" spans="1:7" s="77" customFormat="1" ht="15.75" x14ac:dyDescent="0.2">
      <c r="A124" s="85" t="s">
        <v>100</v>
      </c>
      <c r="B124" s="75">
        <v>133</v>
      </c>
      <c r="C124" s="75">
        <v>33</v>
      </c>
      <c r="D124" s="76">
        <f t="shared" si="14"/>
        <v>-100</v>
      </c>
      <c r="E124" s="185">
        <v>56</v>
      </c>
      <c r="F124" s="75">
        <v>1</v>
      </c>
      <c r="G124" s="101">
        <f t="shared" si="15"/>
        <v>-55</v>
      </c>
    </row>
    <row r="125" spans="1:7" s="77" customFormat="1" ht="15.75" x14ac:dyDescent="0.2">
      <c r="A125" s="85" t="s">
        <v>118</v>
      </c>
      <c r="B125" s="75">
        <v>131</v>
      </c>
      <c r="C125" s="75">
        <v>10</v>
      </c>
      <c r="D125" s="76">
        <f t="shared" si="14"/>
        <v>-121</v>
      </c>
      <c r="E125" s="185">
        <v>45</v>
      </c>
      <c r="F125" s="75">
        <v>0</v>
      </c>
      <c r="G125" s="101">
        <f t="shared" si="15"/>
        <v>-45</v>
      </c>
    </row>
    <row r="126" spans="1:7" s="77" customFormat="1" ht="15.75" x14ac:dyDescent="0.2">
      <c r="A126" s="85" t="s">
        <v>295</v>
      </c>
      <c r="B126" s="75">
        <v>131</v>
      </c>
      <c r="C126" s="75">
        <v>17</v>
      </c>
      <c r="D126" s="76">
        <f t="shared" si="14"/>
        <v>-114</v>
      </c>
      <c r="E126" s="185">
        <v>84</v>
      </c>
      <c r="F126" s="75">
        <v>0</v>
      </c>
      <c r="G126" s="101">
        <f t="shared" si="15"/>
        <v>-84</v>
      </c>
    </row>
    <row r="127" spans="1:7" s="77" customFormat="1" ht="15.75" x14ac:dyDescent="0.2">
      <c r="A127" s="85" t="s">
        <v>383</v>
      </c>
      <c r="B127" s="75">
        <v>123</v>
      </c>
      <c r="C127" s="75">
        <v>5</v>
      </c>
      <c r="D127" s="76">
        <f t="shared" si="14"/>
        <v>-118</v>
      </c>
      <c r="E127" s="185">
        <v>101</v>
      </c>
      <c r="F127" s="75">
        <v>0</v>
      </c>
      <c r="G127" s="101">
        <f t="shared" si="15"/>
        <v>-101</v>
      </c>
    </row>
    <row r="128" spans="1:7" s="77" customFormat="1" ht="15.75" x14ac:dyDescent="0.2">
      <c r="A128" s="85" t="s">
        <v>95</v>
      </c>
      <c r="B128" s="75">
        <v>111</v>
      </c>
      <c r="C128" s="75">
        <v>19</v>
      </c>
      <c r="D128" s="76">
        <f t="shared" si="14"/>
        <v>-92</v>
      </c>
      <c r="E128" s="185">
        <v>81</v>
      </c>
      <c r="F128" s="75">
        <v>0</v>
      </c>
      <c r="G128" s="101">
        <f t="shared" si="15"/>
        <v>-81</v>
      </c>
    </row>
    <row r="129" spans="1:7" s="77" customFormat="1" ht="15.75" x14ac:dyDescent="0.2">
      <c r="A129" s="85" t="s">
        <v>421</v>
      </c>
      <c r="B129" s="75">
        <v>98</v>
      </c>
      <c r="C129" s="75">
        <v>8</v>
      </c>
      <c r="D129" s="76">
        <f t="shared" si="14"/>
        <v>-90</v>
      </c>
      <c r="E129" s="185">
        <v>75</v>
      </c>
      <c r="F129" s="75">
        <v>0</v>
      </c>
      <c r="G129" s="101">
        <f t="shared" si="15"/>
        <v>-75</v>
      </c>
    </row>
    <row r="130" spans="1:7" s="77" customFormat="1" ht="47.25" x14ac:dyDescent="0.2">
      <c r="A130" s="85" t="s">
        <v>517</v>
      </c>
      <c r="B130" s="75">
        <v>59</v>
      </c>
      <c r="C130" s="75">
        <v>3</v>
      </c>
      <c r="D130" s="76">
        <f t="shared" si="14"/>
        <v>-56</v>
      </c>
      <c r="E130" s="185">
        <v>55</v>
      </c>
      <c r="F130" s="75">
        <v>0</v>
      </c>
      <c r="G130" s="101">
        <f t="shared" si="15"/>
        <v>-55</v>
      </c>
    </row>
    <row r="131" spans="1:7" s="77" customFormat="1" ht="15.75" x14ac:dyDescent="0.2">
      <c r="A131" s="85" t="s">
        <v>185</v>
      </c>
      <c r="B131" s="75">
        <v>56</v>
      </c>
      <c r="C131" s="75">
        <v>30</v>
      </c>
      <c r="D131" s="76">
        <f t="shared" si="14"/>
        <v>-26</v>
      </c>
      <c r="E131" s="185">
        <v>22</v>
      </c>
      <c r="F131" s="75">
        <v>1</v>
      </c>
      <c r="G131" s="101">
        <f t="shared" si="15"/>
        <v>-21</v>
      </c>
    </row>
    <row r="132" spans="1:7" s="77" customFormat="1" ht="15.75" x14ac:dyDescent="0.2">
      <c r="A132" s="85" t="s">
        <v>165</v>
      </c>
      <c r="B132" s="75">
        <v>55</v>
      </c>
      <c r="C132" s="75">
        <v>12</v>
      </c>
      <c r="D132" s="76">
        <f t="shared" si="14"/>
        <v>-43</v>
      </c>
      <c r="E132" s="185">
        <v>18</v>
      </c>
      <c r="F132" s="75">
        <v>0</v>
      </c>
      <c r="G132" s="101">
        <f t="shared" si="15"/>
        <v>-18</v>
      </c>
    </row>
    <row r="133" spans="1:7" s="77" customFormat="1" ht="15.75" x14ac:dyDescent="0.2">
      <c r="A133" s="85" t="s">
        <v>158</v>
      </c>
      <c r="B133" s="75">
        <v>37</v>
      </c>
      <c r="C133" s="75">
        <v>18</v>
      </c>
      <c r="D133" s="76">
        <f t="shared" si="14"/>
        <v>-19</v>
      </c>
      <c r="E133" s="185">
        <v>20</v>
      </c>
      <c r="F133" s="75">
        <v>5</v>
      </c>
      <c r="G133" s="101">
        <f t="shared" si="15"/>
        <v>-15</v>
      </c>
    </row>
    <row r="134" spans="1:7" s="77" customFormat="1" ht="15.75" x14ac:dyDescent="0.2">
      <c r="A134" s="85" t="s">
        <v>186</v>
      </c>
      <c r="B134" s="75">
        <v>31</v>
      </c>
      <c r="C134" s="75">
        <v>7</v>
      </c>
      <c r="D134" s="76">
        <f t="shared" si="14"/>
        <v>-24</v>
      </c>
      <c r="E134" s="185">
        <v>17</v>
      </c>
      <c r="F134" s="75">
        <v>0</v>
      </c>
      <c r="G134" s="101">
        <f t="shared" si="15"/>
        <v>-17</v>
      </c>
    </row>
    <row r="135" spans="1:7" s="77" customFormat="1" ht="15.75" x14ac:dyDescent="0.2">
      <c r="A135" s="85" t="s">
        <v>159</v>
      </c>
      <c r="B135" s="75">
        <v>31</v>
      </c>
      <c r="C135" s="75">
        <v>15</v>
      </c>
      <c r="D135" s="76">
        <f>C135-B135</f>
        <v>-16</v>
      </c>
      <c r="E135" s="185">
        <v>16</v>
      </c>
      <c r="F135" s="75">
        <v>0</v>
      </c>
      <c r="G135" s="101">
        <f t="shared" si="15"/>
        <v>-16</v>
      </c>
    </row>
    <row r="136" spans="1:7" ht="38.450000000000003" customHeight="1" x14ac:dyDescent="0.2">
      <c r="A136" s="262" t="s">
        <v>161</v>
      </c>
      <c r="B136" s="263"/>
      <c r="C136" s="263"/>
      <c r="D136" s="263"/>
      <c r="E136" s="263"/>
      <c r="F136" s="263"/>
      <c r="G136" s="264"/>
    </row>
    <row r="137" spans="1:7" s="77" customFormat="1" ht="15.75" x14ac:dyDescent="0.2">
      <c r="A137" s="85" t="s">
        <v>91</v>
      </c>
      <c r="B137" s="75">
        <v>421</v>
      </c>
      <c r="C137" s="75">
        <v>123</v>
      </c>
      <c r="D137" s="76">
        <f>C137-B137</f>
        <v>-298</v>
      </c>
      <c r="E137" s="185">
        <v>201</v>
      </c>
      <c r="F137" s="75">
        <v>7</v>
      </c>
      <c r="G137" s="101">
        <f>F137-E137</f>
        <v>-194</v>
      </c>
    </row>
    <row r="138" spans="1:7" s="77" customFormat="1" ht="17.25" customHeight="1" x14ac:dyDescent="0.2">
      <c r="A138" s="85" t="s">
        <v>94</v>
      </c>
      <c r="B138" s="75">
        <v>243</v>
      </c>
      <c r="C138" s="75">
        <v>100</v>
      </c>
      <c r="D138" s="76">
        <f>C138-B138</f>
        <v>-143</v>
      </c>
      <c r="E138" s="185">
        <v>96</v>
      </c>
      <c r="F138" s="75">
        <v>3</v>
      </c>
      <c r="G138" s="101">
        <f>F138-E138</f>
        <v>-93</v>
      </c>
    </row>
    <row r="139" spans="1:7" s="77" customFormat="1" ht="15.75" x14ac:dyDescent="0.2">
      <c r="A139" s="85" t="s">
        <v>103</v>
      </c>
      <c r="B139" s="75">
        <v>208</v>
      </c>
      <c r="C139" s="75">
        <v>62</v>
      </c>
      <c r="D139" s="76">
        <f t="shared" ref="D139:D151" si="16">C139-B139</f>
        <v>-146</v>
      </c>
      <c r="E139" s="185">
        <v>95</v>
      </c>
      <c r="F139" s="75">
        <v>6</v>
      </c>
      <c r="G139" s="101">
        <f t="shared" ref="G139:G151" si="17">F139-E139</f>
        <v>-89</v>
      </c>
    </row>
    <row r="140" spans="1:7" s="77" customFormat="1" ht="15.75" x14ac:dyDescent="0.2">
      <c r="A140" s="85" t="s">
        <v>106</v>
      </c>
      <c r="B140" s="75">
        <v>174</v>
      </c>
      <c r="C140" s="75">
        <v>39</v>
      </c>
      <c r="D140" s="76">
        <f t="shared" si="16"/>
        <v>-135</v>
      </c>
      <c r="E140" s="185">
        <v>92</v>
      </c>
      <c r="F140" s="75">
        <v>0</v>
      </c>
      <c r="G140" s="101">
        <f t="shared" si="17"/>
        <v>-92</v>
      </c>
    </row>
    <row r="141" spans="1:7" s="77" customFormat="1" ht="15.75" x14ac:dyDescent="0.2">
      <c r="A141" s="85" t="s">
        <v>110</v>
      </c>
      <c r="B141" s="75">
        <v>124</v>
      </c>
      <c r="C141" s="75">
        <v>39</v>
      </c>
      <c r="D141" s="76">
        <f t="shared" si="16"/>
        <v>-85</v>
      </c>
      <c r="E141" s="185">
        <v>50</v>
      </c>
      <c r="F141" s="75">
        <v>2</v>
      </c>
      <c r="G141" s="101">
        <f t="shared" si="17"/>
        <v>-48</v>
      </c>
    </row>
    <row r="142" spans="1:7" s="77" customFormat="1" ht="15.75" x14ac:dyDescent="0.2">
      <c r="A142" s="85" t="s">
        <v>101</v>
      </c>
      <c r="B142" s="75">
        <v>99</v>
      </c>
      <c r="C142" s="75">
        <v>89</v>
      </c>
      <c r="D142" s="76">
        <f t="shared" si="16"/>
        <v>-10</v>
      </c>
      <c r="E142" s="185">
        <v>35</v>
      </c>
      <c r="F142" s="75">
        <v>6</v>
      </c>
      <c r="G142" s="101">
        <f t="shared" si="17"/>
        <v>-29</v>
      </c>
    </row>
    <row r="143" spans="1:7" s="77" customFormat="1" ht="15.75" x14ac:dyDescent="0.2">
      <c r="A143" s="85" t="s">
        <v>116</v>
      </c>
      <c r="B143" s="75">
        <v>84</v>
      </c>
      <c r="C143" s="75">
        <v>23</v>
      </c>
      <c r="D143" s="76">
        <f t="shared" si="16"/>
        <v>-61</v>
      </c>
      <c r="E143" s="185">
        <v>38</v>
      </c>
      <c r="F143" s="75">
        <v>0</v>
      </c>
      <c r="G143" s="101">
        <f t="shared" si="17"/>
        <v>-38</v>
      </c>
    </row>
    <row r="144" spans="1:7" s="77" customFormat="1" ht="15.75" x14ac:dyDescent="0.2">
      <c r="A144" s="85" t="s">
        <v>105</v>
      </c>
      <c r="B144" s="75">
        <v>73</v>
      </c>
      <c r="C144" s="75">
        <v>57</v>
      </c>
      <c r="D144" s="76">
        <f t="shared" si="16"/>
        <v>-16</v>
      </c>
      <c r="E144" s="185">
        <v>26</v>
      </c>
      <c r="F144" s="75">
        <v>5</v>
      </c>
      <c r="G144" s="101">
        <f t="shared" si="17"/>
        <v>-21</v>
      </c>
    </row>
    <row r="145" spans="1:7" s="77" customFormat="1" ht="15.75" x14ac:dyDescent="0.2">
      <c r="A145" s="85" t="s">
        <v>122</v>
      </c>
      <c r="B145" s="75">
        <v>46</v>
      </c>
      <c r="C145" s="75">
        <v>43</v>
      </c>
      <c r="D145" s="76">
        <f t="shared" si="16"/>
        <v>-3</v>
      </c>
      <c r="E145" s="185">
        <v>15</v>
      </c>
      <c r="F145" s="75">
        <v>4</v>
      </c>
      <c r="G145" s="101">
        <f t="shared" si="17"/>
        <v>-11</v>
      </c>
    </row>
    <row r="146" spans="1:7" s="77" customFormat="1" ht="15.75" x14ac:dyDescent="0.2">
      <c r="A146" s="85" t="s">
        <v>121</v>
      </c>
      <c r="B146" s="75">
        <v>41</v>
      </c>
      <c r="C146" s="75">
        <v>35</v>
      </c>
      <c r="D146" s="76">
        <f t="shared" si="16"/>
        <v>-6</v>
      </c>
      <c r="E146" s="185">
        <v>18</v>
      </c>
      <c r="F146" s="75">
        <v>3</v>
      </c>
      <c r="G146" s="101">
        <f t="shared" si="17"/>
        <v>-15</v>
      </c>
    </row>
    <row r="147" spans="1:7" s="77" customFormat="1" ht="15.75" x14ac:dyDescent="0.2">
      <c r="A147" s="85" t="s">
        <v>187</v>
      </c>
      <c r="B147" s="75">
        <v>31</v>
      </c>
      <c r="C147" s="75">
        <v>2</v>
      </c>
      <c r="D147" s="76">
        <f t="shared" si="16"/>
        <v>-29</v>
      </c>
      <c r="E147" s="185">
        <v>11</v>
      </c>
      <c r="F147" s="75">
        <v>0</v>
      </c>
      <c r="G147" s="101">
        <f t="shared" si="17"/>
        <v>-11</v>
      </c>
    </row>
    <row r="148" spans="1:7" s="77" customFormat="1" ht="31.5" x14ac:dyDescent="0.2">
      <c r="A148" s="85" t="s">
        <v>125</v>
      </c>
      <c r="B148" s="75">
        <v>28</v>
      </c>
      <c r="C148" s="75">
        <v>11</v>
      </c>
      <c r="D148" s="76">
        <f t="shared" si="16"/>
        <v>-17</v>
      </c>
      <c r="E148" s="185">
        <v>14</v>
      </c>
      <c r="F148" s="75">
        <v>0</v>
      </c>
      <c r="G148" s="101">
        <f t="shared" si="17"/>
        <v>-14</v>
      </c>
    </row>
    <row r="149" spans="1:7" s="77" customFormat="1" ht="15.75" x14ac:dyDescent="0.2">
      <c r="A149" s="85" t="s">
        <v>188</v>
      </c>
      <c r="B149" s="75">
        <v>26</v>
      </c>
      <c r="C149" s="75">
        <v>6</v>
      </c>
      <c r="D149" s="76">
        <f t="shared" si="16"/>
        <v>-20</v>
      </c>
      <c r="E149" s="185">
        <v>13</v>
      </c>
      <c r="F149" s="75">
        <v>0</v>
      </c>
      <c r="G149" s="101">
        <f t="shared" si="17"/>
        <v>-13</v>
      </c>
    </row>
    <row r="150" spans="1:7" s="77" customFormat="1" ht="15.75" x14ac:dyDescent="0.2">
      <c r="A150" s="85" t="s">
        <v>293</v>
      </c>
      <c r="B150" s="75">
        <v>22</v>
      </c>
      <c r="C150" s="75">
        <v>0</v>
      </c>
      <c r="D150" s="76">
        <f t="shared" si="16"/>
        <v>-22</v>
      </c>
      <c r="E150" s="185">
        <v>8</v>
      </c>
      <c r="F150" s="75">
        <v>0</v>
      </c>
      <c r="G150" s="101">
        <f t="shared" si="17"/>
        <v>-8</v>
      </c>
    </row>
    <row r="151" spans="1:7" s="77" customFormat="1" ht="15.75" x14ac:dyDescent="0.2">
      <c r="A151" s="85" t="s">
        <v>169</v>
      </c>
      <c r="B151" s="75">
        <v>19</v>
      </c>
      <c r="C151" s="75">
        <v>7</v>
      </c>
      <c r="D151" s="76">
        <f t="shared" si="16"/>
        <v>-12</v>
      </c>
      <c r="E151" s="185">
        <v>9</v>
      </c>
      <c r="F151" s="75">
        <v>0</v>
      </c>
      <c r="G151" s="101">
        <f t="shared" si="17"/>
        <v>-9</v>
      </c>
    </row>
    <row r="152" spans="1:7" s="77" customFormat="1" ht="15.75" x14ac:dyDescent="0.25">
      <c r="A152" s="47"/>
      <c r="B152" s="120"/>
      <c r="C152" s="120"/>
      <c r="D152" s="130"/>
      <c r="E152" s="120"/>
      <c r="F152" s="120"/>
      <c r="G152" s="130"/>
    </row>
    <row r="153" spans="1:7" s="77" customFormat="1" x14ac:dyDescent="0.2">
      <c r="B153" s="119"/>
      <c r="C153" s="119"/>
      <c r="D153" s="131"/>
      <c r="E153" s="119"/>
      <c r="F153" s="119"/>
      <c r="G153" s="13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1" zoomScaleNormal="100" zoomScaleSheetLayoutView="80" workbookViewId="0">
      <selection activeCell="D7" sqref="D7:D8"/>
    </sheetView>
  </sheetViews>
  <sheetFormatPr defaultRowHeight="18.75" x14ac:dyDescent="0.3"/>
  <cols>
    <col min="1" max="1" width="1.28515625" style="433" hidden="1" customWidth="1"/>
    <col min="2" max="2" width="87.28515625" style="433" customWidth="1"/>
    <col min="3" max="3" width="13.140625" style="433" customWidth="1"/>
    <col min="4" max="4" width="12.28515625" style="433" customWidth="1"/>
    <col min="5" max="6" width="11.7109375" style="433" customWidth="1"/>
    <col min="7" max="252" width="9.140625" style="433"/>
    <col min="253" max="253" width="0" style="433" hidden="1" customWidth="1"/>
    <col min="254" max="254" width="87.28515625" style="433" customWidth="1"/>
    <col min="255" max="258" width="11.7109375" style="433" customWidth="1"/>
    <col min="259" max="259" width="9.140625" style="433"/>
    <col min="260" max="262" width="9.140625" style="433" customWidth="1"/>
    <col min="263" max="508" width="9.140625" style="433"/>
    <col min="509" max="509" width="0" style="433" hidden="1" customWidth="1"/>
    <col min="510" max="510" width="87.28515625" style="433" customWidth="1"/>
    <col min="511" max="514" width="11.7109375" style="433" customWidth="1"/>
    <col min="515" max="515" width="9.140625" style="433"/>
    <col min="516" max="518" width="9.140625" style="433" customWidth="1"/>
    <col min="519" max="764" width="9.140625" style="433"/>
    <col min="765" max="765" width="0" style="433" hidden="1" customWidth="1"/>
    <col min="766" max="766" width="87.28515625" style="433" customWidth="1"/>
    <col min="767" max="770" width="11.7109375" style="433" customWidth="1"/>
    <col min="771" max="771" width="9.140625" style="433"/>
    <col min="772" max="774" width="9.140625" style="433" customWidth="1"/>
    <col min="775" max="1020" width="9.140625" style="433"/>
    <col min="1021" max="1021" width="0" style="433" hidden="1" customWidth="1"/>
    <col min="1022" max="1022" width="87.28515625" style="433" customWidth="1"/>
    <col min="1023" max="1026" width="11.7109375" style="433" customWidth="1"/>
    <col min="1027" max="1027" width="9.140625" style="433"/>
    <col min="1028" max="1030" width="9.140625" style="433" customWidth="1"/>
    <col min="1031" max="1276" width="9.140625" style="433"/>
    <col min="1277" max="1277" width="0" style="433" hidden="1" customWidth="1"/>
    <col min="1278" max="1278" width="87.28515625" style="433" customWidth="1"/>
    <col min="1279" max="1282" width="11.7109375" style="433" customWidth="1"/>
    <col min="1283" max="1283" width="9.140625" style="433"/>
    <col min="1284" max="1286" width="9.140625" style="433" customWidth="1"/>
    <col min="1287" max="1532" width="9.140625" style="433"/>
    <col min="1533" max="1533" width="0" style="433" hidden="1" customWidth="1"/>
    <col min="1534" max="1534" width="87.28515625" style="433" customWidth="1"/>
    <col min="1535" max="1538" width="11.7109375" style="433" customWidth="1"/>
    <col min="1539" max="1539" width="9.140625" style="433"/>
    <col min="1540" max="1542" width="9.140625" style="433" customWidth="1"/>
    <col min="1543" max="1788" width="9.140625" style="433"/>
    <col min="1789" max="1789" width="0" style="433" hidden="1" customWidth="1"/>
    <col min="1790" max="1790" width="87.28515625" style="433" customWidth="1"/>
    <col min="1791" max="1794" width="11.7109375" style="433" customWidth="1"/>
    <col min="1795" max="1795" width="9.140625" style="433"/>
    <col min="1796" max="1798" width="9.140625" style="433" customWidth="1"/>
    <col min="1799" max="2044" width="9.140625" style="433"/>
    <col min="2045" max="2045" width="0" style="433" hidden="1" customWidth="1"/>
    <col min="2046" max="2046" width="87.28515625" style="433" customWidth="1"/>
    <col min="2047" max="2050" width="11.7109375" style="433" customWidth="1"/>
    <col min="2051" max="2051" width="9.140625" style="433"/>
    <col min="2052" max="2054" width="9.140625" style="433" customWidth="1"/>
    <col min="2055" max="2300" width="9.140625" style="433"/>
    <col min="2301" max="2301" width="0" style="433" hidden="1" customWidth="1"/>
    <col min="2302" max="2302" width="87.28515625" style="433" customWidth="1"/>
    <col min="2303" max="2306" width="11.7109375" style="433" customWidth="1"/>
    <col min="2307" max="2307" width="9.140625" style="433"/>
    <col min="2308" max="2310" width="9.140625" style="433" customWidth="1"/>
    <col min="2311" max="2556" width="9.140625" style="433"/>
    <col min="2557" max="2557" width="0" style="433" hidden="1" customWidth="1"/>
    <col min="2558" max="2558" width="87.28515625" style="433" customWidth="1"/>
    <col min="2559" max="2562" width="11.7109375" style="433" customWidth="1"/>
    <col min="2563" max="2563" width="9.140625" style="433"/>
    <col min="2564" max="2566" width="9.140625" style="433" customWidth="1"/>
    <col min="2567" max="2812" width="9.140625" style="433"/>
    <col min="2813" max="2813" width="0" style="433" hidden="1" customWidth="1"/>
    <col min="2814" max="2814" width="87.28515625" style="433" customWidth="1"/>
    <col min="2815" max="2818" width="11.7109375" style="433" customWidth="1"/>
    <col min="2819" max="2819" width="9.140625" style="433"/>
    <col min="2820" max="2822" width="9.140625" style="433" customWidth="1"/>
    <col min="2823" max="3068" width="9.140625" style="433"/>
    <col min="3069" max="3069" width="0" style="433" hidden="1" customWidth="1"/>
    <col min="3070" max="3070" width="87.28515625" style="433" customWidth="1"/>
    <col min="3071" max="3074" width="11.7109375" style="433" customWidth="1"/>
    <col min="3075" max="3075" width="9.140625" style="433"/>
    <col min="3076" max="3078" width="9.140625" style="433" customWidth="1"/>
    <col min="3079" max="3324" width="9.140625" style="433"/>
    <col min="3325" max="3325" width="0" style="433" hidden="1" customWidth="1"/>
    <col min="3326" max="3326" width="87.28515625" style="433" customWidth="1"/>
    <col min="3327" max="3330" width="11.7109375" style="433" customWidth="1"/>
    <col min="3331" max="3331" width="9.140625" style="433"/>
    <col min="3332" max="3334" width="9.140625" style="433" customWidth="1"/>
    <col min="3335" max="3580" width="9.140625" style="433"/>
    <col min="3581" max="3581" width="0" style="433" hidden="1" customWidth="1"/>
    <col min="3582" max="3582" width="87.28515625" style="433" customWidth="1"/>
    <col min="3583" max="3586" width="11.7109375" style="433" customWidth="1"/>
    <col min="3587" max="3587" width="9.140625" style="433"/>
    <col min="3588" max="3590" width="9.140625" style="433" customWidth="1"/>
    <col min="3591" max="3836" width="9.140625" style="433"/>
    <col min="3837" max="3837" width="0" style="433" hidden="1" customWidth="1"/>
    <col min="3838" max="3838" width="87.28515625" style="433" customWidth="1"/>
    <col min="3839" max="3842" width="11.7109375" style="433" customWidth="1"/>
    <col min="3843" max="3843" width="9.140625" style="433"/>
    <col min="3844" max="3846" width="9.140625" style="433" customWidth="1"/>
    <col min="3847" max="4092" width="9.140625" style="433"/>
    <col min="4093" max="4093" width="0" style="433" hidden="1" customWidth="1"/>
    <col min="4094" max="4094" width="87.28515625" style="433" customWidth="1"/>
    <col min="4095" max="4098" width="11.7109375" style="433" customWidth="1"/>
    <col min="4099" max="4099" width="9.140625" style="433"/>
    <col min="4100" max="4102" width="9.140625" style="433" customWidth="1"/>
    <col min="4103" max="4348" width="9.140625" style="433"/>
    <col min="4349" max="4349" width="0" style="433" hidden="1" customWidth="1"/>
    <col min="4350" max="4350" width="87.28515625" style="433" customWidth="1"/>
    <col min="4351" max="4354" width="11.7109375" style="433" customWidth="1"/>
    <col min="4355" max="4355" width="9.140625" style="433"/>
    <col min="4356" max="4358" width="9.140625" style="433" customWidth="1"/>
    <col min="4359" max="4604" width="9.140625" style="433"/>
    <col min="4605" max="4605" width="0" style="433" hidden="1" customWidth="1"/>
    <col min="4606" max="4606" width="87.28515625" style="433" customWidth="1"/>
    <col min="4607" max="4610" width="11.7109375" style="433" customWidth="1"/>
    <col min="4611" max="4611" width="9.140625" style="433"/>
    <col min="4612" max="4614" width="9.140625" style="433" customWidth="1"/>
    <col min="4615" max="4860" width="9.140625" style="433"/>
    <col min="4861" max="4861" width="0" style="433" hidden="1" customWidth="1"/>
    <col min="4862" max="4862" width="87.28515625" style="433" customWidth="1"/>
    <col min="4863" max="4866" width="11.7109375" style="433" customWidth="1"/>
    <col min="4867" max="4867" width="9.140625" style="433"/>
    <col min="4868" max="4870" width="9.140625" style="433" customWidth="1"/>
    <col min="4871" max="5116" width="9.140625" style="433"/>
    <col min="5117" max="5117" width="0" style="433" hidden="1" customWidth="1"/>
    <col min="5118" max="5118" width="87.28515625" style="433" customWidth="1"/>
    <col min="5119" max="5122" width="11.7109375" style="433" customWidth="1"/>
    <col min="5123" max="5123" width="9.140625" style="433"/>
    <col min="5124" max="5126" width="9.140625" style="433" customWidth="1"/>
    <col min="5127" max="5372" width="9.140625" style="433"/>
    <col min="5373" max="5373" width="0" style="433" hidden="1" customWidth="1"/>
    <col min="5374" max="5374" width="87.28515625" style="433" customWidth="1"/>
    <col min="5375" max="5378" width="11.7109375" style="433" customWidth="1"/>
    <col min="5379" max="5379" width="9.140625" style="433"/>
    <col min="5380" max="5382" width="9.140625" style="433" customWidth="1"/>
    <col min="5383" max="5628" width="9.140625" style="433"/>
    <col min="5629" max="5629" width="0" style="433" hidden="1" customWidth="1"/>
    <col min="5630" max="5630" width="87.28515625" style="433" customWidth="1"/>
    <col min="5631" max="5634" width="11.7109375" style="433" customWidth="1"/>
    <col min="5635" max="5635" width="9.140625" style="433"/>
    <col min="5636" max="5638" width="9.140625" style="433" customWidth="1"/>
    <col min="5639" max="5884" width="9.140625" style="433"/>
    <col min="5885" max="5885" width="0" style="433" hidden="1" customWidth="1"/>
    <col min="5886" max="5886" width="87.28515625" style="433" customWidth="1"/>
    <col min="5887" max="5890" width="11.7109375" style="433" customWidth="1"/>
    <col min="5891" max="5891" width="9.140625" style="433"/>
    <col min="5892" max="5894" width="9.140625" style="433" customWidth="1"/>
    <col min="5895" max="6140" width="9.140625" style="433"/>
    <col min="6141" max="6141" width="0" style="433" hidden="1" customWidth="1"/>
    <col min="6142" max="6142" width="87.28515625" style="433" customWidth="1"/>
    <col min="6143" max="6146" width="11.7109375" style="433" customWidth="1"/>
    <col min="6147" max="6147" width="9.140625" style="433"/>
    <col min="6148" max="6150" width="9.140625" style="433" customWidth="1"/>
    <col min="6151" max="6396" width="9.140625" style="433"/>
    <col min="6397" max="6397" width="0" style="433" hidden="1" customWidth="1"/>
    <col min="6398" max="6398" width="87.28515625" style="433" customWidth="1"/>
    <col min="6399" max="6402" width="11.7109375" style="433" customWidth="1"/>
    <col min="6403" max="6403" width="9.140625" style="433"/>
    <col min="6404" max="6406" width="9.140625" style="433" customWidth="1"/>
    <col min="6407" max="6652" width="9.140625" style="433"/>
    <col min="6653" max="6653" width="0" style="433" hidden="1" customWidth="1"/>
    <col min="6654" max="6654" width="87.28515625" style="433" customWidth="1"/>
    <col min="6655" max="6658" width="11.7109375" style="433" customWidth="1"/>
    <col min="6659" max="6659" width="9.140625" style="433"/>
    <col min="6660" max="6662" width="9.140625" style="433" customWidth="1"/>
    <col min="6663" max="6908" width="9.140625" style="433"/>
    <col min="6909" max="6909" width="0" style="433" hidden="1" customWidth="1"/>
    <col min="6910" max="6910" width="87.28515625" style="433" customWidth="1"/>
    <col min="6911" max="6914" width="11.7109375" style="433" customWidth="1"/>
    <col min="6915" max="6915" width="9.140625" style="433"/>
    <col min="6916" max="6918" width="9.140625" style="433" customWidth="1"/>
    <col min="6919" max="7164" width="9.140625" style="433"/>
    <col min="7165" max="7165" width="0" style="433" hidden="1" customWidth="1"/>
    <col min="7166" max="7166" width="87.28515625" style="433" customWidth="1"/>
    <col min="7167" max="7170" width="11.7109375" style="433" customWidth="1"/>
    <col min="7171" max="7171" width="9.140625" style="433"/>
    <col min="7172" max="7174" width="9.140625" style="433" customWidth="1"/>
    <col min="7175" max="7420" width="9.140625" style="433"/>
    <col min="7421" max="7421" width="0" style="433" hidden="1" customWidth="1"/>
    <col min="7422" max="7422" width="87.28515625" style="433" customWidth="1"/>
    <col min="7423" max="7426" width="11.7109375" style="433" customWidth="1"/>
    <col min="7427" max="7427" width="9.140625" style="433"/>
    <col min="7428" max="7430" width="9.140625" style="433" customWidth="1"/>
    <col min="7431" max="7676" width="9.140625" style="433"/>
    <col min="7677" max="7677" width="0" style="433" hidden="1" customWidth="1"/>
    <col min="7678" max="7678" width="87.28515625" style="433" customWidth="1"/>
    <col min="7679" max="7682" width="11.7109375" style="433" customWidth="1"/>
    <col min="7683" max="7683" width="9.140625" style="433"/>
    <col min="7684" max="7686" width="9.140625" style="433" customWidth="1"/>
    <col min="7687" max="7932" width="9.140625" style="433"/>
    <col min="7933" max="7933" width="0" style="433" hidden="1" customWidth="1"/>
    <col min="7934" max="7934" width="87.28515625" style="433" customWidth="1"/>
    <col min="7935" max="7938" width="11.7109375" style="433" customWidth="1"/>
    <col min="7939" max="7939" width="9.140625" style="433"/>
    <col min="7940" max="7942" width="9.140625" style="433" customWidth="1"/>
    <col min="7943" max="8188" width="9.140625" style="433"/>
    <col min="8189" max="8189" width="0" style="433" hidden="1" customWidth="1"/>
    <col min="8190" max="8190" width="87.28515625" style="433" customWidth="1"/>
    <col min="8191" max="8194" width="11.7109375" style="433" customWidth="1"/>
    <col min="8195" max="8195" width="9.140625" style="433"/>
    <col min="8196" max="8198" width="9.140625" style="433" customWidth="1"/>
    <col min="8199" max="8444" width="9.140625" style="433"/>
    <col min="8445" max="8445" width="0" style="433" hidden="1" customWidth="1"/>
    <col min="8446" max="8446" width="87.28515625" style="433" customWidth="1"/>
    <col min="8447" max="8450" width="11.7109375" style="433" customWidth="1"/>
    <col min="8451" max="8451" width="9.140625" style="433"/>
    <col min="8452" max="8454" width="9.140625" style="433" customWidth="1"/>
    <col min="8455" max="8700" width="9.140625" style="433"/>
    <col min="8701" max="8701" width="0" style="433" hidden="1" customWidth="1"/>
    <col min="8702" max="8702" width="87.28515625" style="433" customWidth="1"/>
    <col min="8703" max="8706" width="11.7109375" style="433" customWidth="1"/>
    <col min="8707" max="8707" width="9.140625" style="433"/>
    <col min="8708" max="8710" width="9.140625" style="433" customWidth="1"/>
    <col min="8711" max="8956" width="9.140625" style="433"/>
    <col min="8957" max="8957" width="0" style="433" hidden="1" customWidth="1"/>
    <col min="8958" max="8958" width="87.28515625" style="433" customWidth="1"/>
    <col min="8959" max="8962" width="11.7109375" style="433" customWidth="1"/>
    <col min="8963" max="8963" width="9.140625" style="433"/>
    <col min="8964" max="8966" width="9.140625" style="433" customWidth="1"/>
    <col min="8967" max="9212" width="9.140625" style="433"/>
    <col min="9213" max="9213" width="0" style="433" hidden="1" customWidth="1"/>
    <col min="9214" max="9214" width="87.28515625" style="433" customWidth="1"/>
    <col min="9215" max="9218" width="11.7109375" style="433" customWidth="1"/>
    <col min="9219" max="9219" width="9.140625" style="433"/>
    <col min="9220" max="9222" width="9.140625" style="433" customWidth="1"/>
    <col min="9223" max="9468" width="9.140625" style="433"/>
    <col min="9469" max="9469" width="0" style="433" hidden="1" customWidth="1"/>
    <col min="9470" max="9470" width="87.28515625" style="433" customWidth="1"/>
    <col min="9471" max="9474" width="11.7109375" style="433" customWidth="1"/>
    <col min="9475" max="9475" width="9.140625" style="433"/>
    <col min="9476" max="9478" width="9.140625" style="433" customWidth="1"/>
    <col min="9479" max="9724" width="9.140625" style="433"/>
    <col min="9725" max="9725" width="0" style="433" hidden="1" customWidth="1"/>
    <col min="9726" max="9726" width="87.28515625" style="433" customWidth="1"/>
    <col min="9727" max="9730" width="11.7109375" style="433" customWidth="1"/>
    <col min="9731" max="9731" width="9.140625" style="433"/>
    <col min="9732" max="9734" width="9.140625" style="433" customWidth="1"/>
    <col min="9735" max="9980" width="9.140625" style="433"/>
    <col min="9981" max="9981" width="0" style="433" hidden="1" customWidth="1"/>
    <col min="9982" max="9982" width="87.28515625" style="433" customWidth="1"/>
    <col min="9983" max="9986" width="11.7109375" style="433" customWidth="1"/>
    <col min="9987" max="9987" width="9.140625" style="433"/>
    <col min="9988" max="9990" width="9.140625" style="433" customWidth="1"/>
    <col min="9991" max="10236" width="9.140625" style="433"/>
    <col min="10237" max="10237" width="0" style="433" hidden="1" customWidth="1"/>
    <col min="10238" max="10238" width="87.28515625" style="433" customWidth="1"/>
    <col min="10239" max="10242" width="11.7109375" style="433" customWidth="1"/>
    <col min="10243" max="10243" width="9.140625" style="433"/>
    <col min="10244" max="10246" width="9.140625" style="433" customWidth="1"/>
    <col min="10247" max="10492" width="9.140625" style="433"/>
    <col min="10493" max="10493" width="0" style="433" hidden="1" customWidth="1"/>
    <col min="10494" max="10494" width="87.28515625" style="433" customWidth="1"/>
    <col min="10495" max="10498" width="11.7109375" style="433" customWidth="1"/>
    <col min="10499" max="10499" width="9.140625" style="433"/>
    <col min="10500" max="10502" width="9.140625" style="433" customWidth="1"/>
    <col min="10503" max="10748" width="9.140625" style="433"/>
    <col min="10749" max="10749" width="0" style="433" hidden="1" customWidth="1"/>
    <col min="10750" max="10750" width="87.28515625" style="433" customWidth="1"/>
    <col min="10751" max="10754" width="11.7109375" style="433" customWidth="1"/>
    <col min="10755" max="10755" width="9.140625" style="433"/>
    <col min="10756" max="10758" width="9.140625" style="433" customWidth="1"/>
    <col min="10759" max="11004" width="9.140625" style="433"/>
    <col min="11005" max="11005" width="0" style="433" hidden="1" customWidth="1"/>
    <col min="11006" max="11006" width="87.28515625" style="433" customWidth="1"/>
    <col min="11007" max="11010" width="11.7109375" style="433" customWidth="1"/>
    <col min="11011" max="11011" width="9.140625" style="433"/>
    <col min="11012" max="11014" width="9.140625" style="433" customWidth="1"/>
    <col min="11015" max="11260" width="9.140625" style="433"/>
    <col min="11261" max="11261" width="0" style="433" hidden="1" customWidth="1"/>
    <col min="11262" max="11262" width="87.28515625" style="433" customWidth="1"/>
    <col min="11263" max="11266" width="11.7109375" style="433" customWidth="1"/>
    <col min="11267" max="11267" width="9.140625" style="433"/>
    <col min="11268" max="11270" width="9.140625" style="433" customWidth="1"/>
    <col min="11271" max="11516" width="9.140625" style="433"/>
    <col min="11517" max="11517" width="0" style="433" hidden="1" customWidth="1"/>
    <col min="11518" max="11518" width="87.28515625" style="433" customWidth="1"/>
    <col min="11519" max="11522" width="11.7109375" style="433" customWidth="1"/>
    <col min="11523" max="11523" width="9.140625" style="433"/>
    <col min="11524" max="11526" width="9.140625" style="433" customWidth="1"/>
    <col min="11527" max="11772" width="9.140625" style="433"/>
    <col min="11773" max="11773" width="0" style="433" hidden="1" customWidth="1"/>
    <col min="11774" max="11774" width="87.28515625" style="433" customWidth="1"/>
    <col min="11775" max="11778" width="11.7109375" style="433" customWidth="1"/>
    <col min="11779" max="11779" width="9.140625" style="433"/>
    <col min="11780" max="11782" width="9.140625" style="433" customWidth="1"/>
    <col min="11783" max="12028" width="9.140625" style="433"/>
    <col min="12029" max="12029" width="0" style="433" hidden="1" customWidth="1"/>
    <col min="12030" max="12030" width="87.28515625" style="433" customWidth="1"/>
    <col min="12031" max="12034" width="11.7109375" style="433" customWidth="1"/>
    <col min="12035" max="12035" width="9.140625" style="433"/>
    <col min="12036" max="12038" width="9.140625" style="433" customWidth="1"/>
    <col min="12039" max="12284" width="9.140625" style="433"/>
    <col min="12285" max="12285" width="0" style="433" hidden="1" customWidth="1"/>
    <col min="12286" max="12286" width="87.28515625" style="433" customWidth="1"/>
    <col min="12287" max="12290" width="11.7109375" style="433" customWidth="1"/>
    <col min="12291" max="12291" width="9.140625" style="433"/>
    <col min="12292" max="12294" width="9.140625" style="433" customWidth="1"/>
    <col min="12295" max="12540" width="9.140625" style="433"/>
    <col min="12541" max="12541" width="0" style="433" hidden="1" customWidth="1"/>
    <col min="12542" max="12542" width="87.28515625" style="433" customWidth="1"/>
    <col min="12543" max="12546" width="11.7109375" style="433" customWidth="1"/>
    <col min="12547" max="12547" width="9.140625" style="433"/>
    <col min="12548" max="12550" width="9.140625" style="433" customWidth="1"/>
    <col min="12551" max="12796" width="9.140625" style="433"/>
    <col min="12797" max="12797" width="0" style="433" hidden="1" customWidth="1"/>
    <col min="12798" max="12798" width="87.28515625" style="433" customWidth="1"/>
    <col min="12799" max="12802" width="11.7109375" style="433" customWidth="1"/>
    <col min="12803" max="12803" width="9.140625" style="433"/>
    <col min="12804" max="12806" width="9.140625" style="433" customWidth="1"/>
    <col min="12807" max="13052" width="9.140625" style="433"/>
    <col min="13053" max="13053" width="0" style="433" hidden="1" customWidth="1"/>
    <col min="13054" max="13054" width="87.28515625" style="433" customWidth="1"/>
    <col min="13055" max="13058" width="11.7109375" style="433" customWidth="1"/>
    <col min="13059" max="13059" width="9.140625" style="433"/>
    <col min="13060" max="13062" width="9.140625" style="433" customWidth="1"/>
    <col min="13063" max="13308" width="9.140625" style="433"/>
    <col min="13309" max="13309" width="0" style="433" hidden="1" customWidth="1"/>
    <col min="13310" max="13310" width="87.28515625" style="433" customWidth="1"/>
    <col min="13311" max="13314" width="11.7109375" style="433" customWidth="1"/>
    <col min="13315" max="13315" width="9.140625" style="433"/>
    <col min="13316" max="13318" width="9.140625" style="433" customWidth="1"/>
    <col min="13319" max="13564" width="9.140625" style="433"/>
    <col min="13565" max="13565" width="0" style="433" hidden="1" customWidth="1"/>
    <col min="13566" max="13566" width="87.28515625" style="433" customWidth="1"/>
    <col min="13567" max="13570" width="11.7109375" style="433" customWidth="1"/>
    <col min="13571" max="13571" width="9.140625" style="433"/>
    <col min="13572" max="13574" width="9.140625" style="433" customWidth="1"/>
    <col min="13575" max="13820" width="9.140625" style="433"/>
    <col min="13821" max="13821" width="0" style="433" hidden="1" customWidth="1"/>
    <col min="13822" max="13822" width="87.28515625" style="433" customWidth="1"/>
    <col min="13823" max="13826" width="11.7109375" style="433" customWidth="1"/>
    <col min="13827" max="13827" width="9.140625" style="433"/>
    <col min="13828" max="13830" width="9.140625" style="433" customWidth="1"/>
    <col min="13831" max="14076" width="9.140625" style="433"/>
    <col min="14077" max="14077" width="0" style="433" hidden="1" customWidth="1"/>
    <col min="14078" max="14078" width="87.28515625" style="433" customWidth="1"/>
    <col min="14079" max="14082" width="11.7109375" style="433" customWidth="1"/>
    <col min="14083" max="14083" width="9.140625" style="433"/>
    <col min="14084" max="14086" width="9.140625" style="433" customWidth="1"/>
    <col min="14087" max="14332" width="9.140625" style="433"/>
    <col min="14333" max="14333" width="0" style="433" hidden="1" customWidth="1"/>
    <col min="14334" max="14334" width="87.28515625" style="433" customWidth="1"/>
    <col min="14335" max="14338" width="11.7109375" style="433" customWidth="1"/>
    <col min="14339" max="14339" width="9.140625" style="433"/>
    <col min="14340" max="14342" width="9.140625" style="433" customWidth="1"/>
    <col min="14343" max="14588" width="9.140625" style="433"/>
    <col min="14589" max="14589" width="0" style="433" hidden="1" customWidth="1"/>
    <col min="14590" max="14590" width="87.28515625" style="433" customWidth="1"/>
    <col min="14591" max="14594" width="11.7109375" style="433" customWidth="1"/>
    <col min="14595" max="14595" width="9.140625" style="433"/>
    <col min="14596" max="14598" width="9.140625" style="433" customWidth="1"/>
    <col min="14599" max="14844" width="9.140625" style="433"/>
    <col min="14845" max="14845" width="0" style="433" hidden="1" customWidth="1"/>
    <col min="14846" max="14846" width="87.28515625" style="433" customWidth="1"/>
    <col min="14847" max="14850" width="11.7109375" style="433" customWidth="1"/>
    <col min="14851" max="14851" width="9.140625" style="433"/>
    <col min="14852" max="14854" width="9.140625" style="433" customWidth="1"/>
    <col min="14855" max="15100" width="9.140625" style="433"/>
    <col min="15101" max="15101" width="0" style="433" hidden="1" customWidth="1"/>
    <col min="15102" max="15102" width="87.28515625" style="433" customWidth="1"/>
    <col min="15103" max="15106" width="11.7109375" style="433" customWidth="1"/>
    <col min="15107" max="15107" width="9.140625" style="433"/>
    <col min="15108" max="15110" width="9.140625" style="433" customWidth="1"/>
    <col min="15111" max="15356" width="9.140625" style="433"/>
    <col min="15357" max="15357" width="0" style="433" hidden="1" customWidth="1"/>
    <col min="15358" max="15358" width="87.28515625" style="433" customWidth="1"/>
    <col min="15359" max="15362" width="11.7109375" style="433" customWidth="1"/>
    <col min="15363" max="15363" width="9.140625" style="433"/>
    <col min="15364" max="15366" width="9.140625" style="433" customWidth="1"/>
    <col min="15367" max="15612" width="9.140625" style="433"/>
    <col min="15613" max="15613" width="0" style="433" hidden="1" customWidth="1"/>
    <col min="15614" max="15614" width="87.28515625" style="433" customWidth="1"/>
    <col min="15615" max="15618" width="11.7109375" style="433" customWidth="1"/>
    <col min="15619" max="15619" width="9.140625" style="433"/>
    <col min="15620" max="15622" width="9.140625" style="433" customWidth="1"/>
    <col min="15623" max="15868" width="9.140625" style="433"/>
    <col min="15869" max="15869" width="0" style="433" hidden="1" customWidth="1"/>
    <col min="15870" max="15870" width="87.28515625" style="433" customWidth="1"/>
    <col min="15871" max="15874" width="11.7109375" style="433" customWidth="1"/>
    <col min="15875" max="15875" width="9.140625" style="433"/>
    <col min="15876" max="15878" width="9.140625" style="433" customWidth="1"/>
    <col min="15879" max="16124" width="9.140625" style="433"/>
    <col min="16125" max="16125" width="0" style="433" hidden="1" customWidth="1"/>
    <col min="16126" max="16126" width="87.28515625" style="433" customWidth="1"/>
    <col min="16127" max="16130" width="11.7109375" style="433" customWidth="1"/>
    <col min="16131" max="16131" width="9.140625" style="433"/>
    <col min="16132" max="16134" width="9.140625" style="433" customWidth="1"/>
    <col min="16135" max="16380" width="9.140625" style="433"/>
    <col min="16381" max="16384" width="9.140625" style="433" customWidth="1"/>
  </cols>
  <sheetData>
    <row r="1" spans="1:10" s="416" customFormat="1" ht="20.25" x14ac:dyDescent="0.25">
      <c r="A1" s="392" t="s">
        <v>407</v>
      </c>
      <c r="B1" s="392"/>
      <c r="C1" s="392"/>
      <c r="D1" s="392"/>
      <c r="E1" s="392"/>
      <c r="F1" s="392"/>
    </row>
    <row r="2" spans="1:10" s="416" customFormat="1" ht="20.25" x14ac:dyDescent="0.25">
      <c r="A2" s="417"/>
      <c r="B2" s="391" t="s">
        <v>10</v>
      </c>
      <c r="C2" s="392"/>
      <c r="D2" s="392"/>
      <c r="E2" s="392"/>
      <c r="F2" s="392"/>
    </row>
    <row r="3" spans="1:10" s="389" customFormat="1" ht="15.6" customHeight="1" x14ac:dyDescent="0.25">
      <c r="A3" s="390"/>
      <c r="B3" s="393" t="s">
        <v>6</v>
      </c>
      <c r="C3" s="394"/>
      <c r="D3" s="394"/>
      <c r="E3" s="394"/>
      <c r="F3" s="394"/>
    </row>
    <row r="4" spans="1:10" s="389" customFormat="1" ht="15.6" customHeight="1" x14ac:dyDescent="0.25">
      <c r="A4" s="390"/>
      <c r="B4" s="393" t="s">
        <v>7</v>
      </c>
      <c r="C4" s="394"/>
      <c r="D4" s="394"/>
      <c r="E4" s="394"/>
      <c r="F4" s="394"/>
    </row>
    <row r="5" spans="1:10" s="419" customFormat="1" x14ac:dyDescent="0.25">
      <c r="A5" s="418"/>
      <c r="B5" s="418"/>
      <c r="C5" s="418"/>
      <c r="D5" s="418"/>
      <c r="E5" s="418"/>
      <c r="F5" s="1" t="s">
        <v>162</v>
      </c>
    </row>
    <row r="6" spans="1:10" s="400" customFormat="1" ht="24.75" customHeight="1" x14ac:dyDescent="0.25">
      <c r="A6" s="396"/>
      <c r="B6" s="397"/>
      <c r="C6" s="398" t="s">
        <v>573</v>
      </c>
      <c r="D6" s="398" t="s">
        <v>574</v>
      </c>
      <c r="E6" s="399" t="s">
        <v>9</v>
      </c>
      <c r="F6" s="399"/>
    </row>
    <row r="7" spans="1:10" s="400" customFormat="1" ht="39" customHeight="1" x14ac:dyDescent="0.25">
      <c r="A7" s="396"/>
      <c r="B7" s="397"/>
      <c r="C7" s="398"/>
      <c r="D7" s="398"/>
      <c r="E7" s="401" t="s">
        <v>0</v>
      </c>
      <c r="F7" s="401" t="s">
        <v>2</v>
      </c>
    </row>
    <row r="8" spans="1:10" s="420" customFormat="1" ht="22.15" customHeight="1" x14ac:dyDescent="0.25">
      <c r="B8" s="421" t="s">
        <v>317</v>
      </c>
      <c r="C8" s="422">
        <v>5987</v>
      </c>
      <c r="D8" s="423">
        <v>696</v>
      </c>
      <c r="E8" s="424">
        <f>D8/C8*100</f>
        <v>11.625187907132121</v>
      </c>
      <c r="F8" s="425">
        <f>D8-C8</f>
        <v>-5291</v>
      </c>
      <c r="H8" s="426"/>
      <c r="J8" s="426"/>
    </row>
    <row r="9" spans="1:10" s="420" customFormat="1" ht="22.15" customHeight="1" x14ac:dyDescent="0.25">
      <c r="B9" s="427" t="s">
        <v>11</v>
      </c>
      <c r="C9" s="428"/>
      <c r="D9" s="423"/>
      <c r="E9" s="424"/>
      <c r="F9" s="429"/>
      <c r="H9" s="426"/>
      <c r="J9" s="426"/>
    </row>
    <row r="10" spans="1:10" s="409" customFormat="1" x14ac:dyDescent="0.25">
      <c r="B10" s="430" t="s">
        <v>12</v>
      </c>
      <c r="C10" s="431">
        <v>137</v>
      </c>
      <c r="D10" s="432">
        <v>0</v>
      </c>
      <c r="E10" s="405">
        <f t="shared" ref="E10:E27" si="0">D10/C10*100</f>
        <v>0</v>
      </c>
      <c r="F10" s="412">
        <f t="shared" ref="F10:F28" si="1">D10-C10</f>
        <v>-137</v>
      </c>
      <c r="H10" s="426"/>
      <c r="J10" s="426"/>
    </row>
    <row r="11" spans="1:10" s="409" customFormat="1" x14ac:dyDescent="0.25">
      <c r="B11" s="430" t="s">
        <v>13</v>
      </c>
      <c r="C11" s="431">
        <v>150</v>
      </c>
      <c r="D11" s="432">
        <v>0</v>
      </c>
      <c r="E11" s="405">
        <f t="shared" si="0"/>
        <v>0</v>
      </c>
      <c r="F11" s="412">
        <f t="shared" si="1"/>
        <v>-150</v>
      </c>
      <c r="H11" s="426"/>
      <c r="J11" s="426"/>
    </row>
    <row r="12" spans="1:10" s="409" customFormat="1" x14ac:dyDescent="0.25">
      <c r="B12" s="430" t="s">
        <v>14</v>
      </c>
      <c r="C12" s="431">
        <v>553</v>
      </c>
      <c r="D12" s="432">
        <v>277</v>
      </c>
      <c r="E12" s="405">
        <f t="shared" si="0"/>
        <v>50.090415913200722</v>
      </c>
      <c r="F12" s="412">
        <f t="shared" si="1"/>
        <v>-276</v>
      </c>
      <c r="H12" s="426"/>
      <c r="J12" s="426"/>
    </row>
    <row r="13" spans="1:10" s="409" customFormat="1" x14ac:dyDescent="0.25">
      <c r="B13" s="430" t="s">
        <v>15</v>
      </c>
      <c r="C13" s="431">
        <v>0</v>
      </c>
      <c r="D13" s="432">
        <v>8</v>
      </c>
      <c r="E13" s="405"/>
      <c r="F13" s="412">
        <f t="shared" si="1"/>
        <v>8</v>
      </c>
      <c r="H13" s="426"/>
      <c r="J13" s="426"/>
    </row>
    <row r="14" spans="1:10" s="409" customFormat="1" x14ac:dyDescent="0.25">
      <c r="B14" s="430" t="s">
        <v>16</v>
      </c>
      <c r="C14" s="431">
        <v>143</v>
      </c>
      <c r="D14" s="432">
        <v>0</v>
      </c>
      <c r="E14" s="405">
        <f t="shared" si="0"/>
        <v>0</v>
      </c>
      <c r="F14" s="412">
        <f t="shared" si="1"/>
        <v>-143</v>
      </c>
      <c r="H14" s="426"/>
      <c r="J14" s="426"/>
    </row>
    <row r="15" spans="1:10" s="409" customFormat="1" x14ac:dyDescent="0.25">
      <c r="B15" s="430" t="s">
        <v>17</v>
      </c>
      <c r="C15" s="431">
        <v>0</v>
      </c>
      <c r="D15" s="432">
        <v>30</v>
      </c>
      <c r="E15" s="405"/>
      <c r="F15" s="412">
        <f t="shared" si="1"/>
        <v>30</v>
      </c>
      <c r="H15" s="426"/>
      <c r="J15" s="426"/>
    </row>
    <row r="16" spans="1:10" s="409" customFormat="1" ht="19.5" customHeight="1" x14ac:dyDescent="0.25">
      <c r="B16" s="430" t="s">
        <v>18</v>
      </c>
      <c r="C16" s="431">
        <v>4</v>
      </c>
      <c r="D16" s="432">
        <v>0</v>
      </c>
      <c r="E16" s="405">
        <f t="shared" si="0"/>
        <v>0</v>
      </c>
      <c r="F16" s="412">
        <f t="shared" si="1"/>
        <v>-4</v>
      </c>
      <c r="H16" s="426"/>
      <c r="J16" s="426"/>
    </row>
    <row r="17" spans="2:10" s="409" customFormat="1" x14ac:dyDescent="0.25">
      <c r="B17" s="430" t="s">
        <v>19</v>
      </c>
      <c r="C17" s="431">
        <v>186</v>
      </c>
      <c r="D17" s="432">
        <v>7</v>
      </c>
      <c r="E17" s="405">
        <f t="shared" si="0"/>
        <v>3.763440860215054</v>
      </c>
      <c r="F17" s="412">
        <f t="shared" si="1"/>
        <v>-179</v>
      </c>
      <c r="H17" s="426"/>
      <c r="J17" s="426"/>
    </row>
    <row r="18" spans="2:10" s="409" customFormat="1" x14ac:dyDescent="0.25">
      <c r="B18" s="430" t="s">
        <v>20</v>
      </c>
      <c r="C18" s="431">
        <v>0</v>
      </c>
      <c r="D18" s="432">
        <v>0</v>
      </c>
      <c r="E18" s="405"/>
      <c r="F18" s="412">
        <f t="shared" si="1"/>
        <v>0</v>
      </c>
      <c r="H18" s="426"/>
      <c r="J18" s="426"/>
    </row>
    <row r="19" spans="2:10" s="409" customFormat="1" x14ac:dyDescent="0.25">
      <c r="B19" s="430" t="s">
        <v>21</v>
      </c>
      <c r="C19" s="431">
        <v>4</v>
      </c>
      <c r="D19" s="432">
        <v>0</v>
      </c>
      <c r="E19" s="405">
        <f t="shared" si="0"/>
        <v>0</v>
      </c>
      <c r="F19" s="412">
        <f t="shared" si="1"/>
        <v>-4</v>
      </c>
      <c r="H19" s="426"/>
      <c r="J19" s="426"/>
    </row>
    <row r="20" spans="2:10" s="409" customFormat="1" x14ac:dyDescent="0.25">
      <c r="B20" s="430" t="s">
        <v>22</v>
      </c>
      <c r="C20" s="431">
        <v>0</v>
      </c>
      <c r="D20" s="432">
        <v>0</v>
      </c>
      <c r="E20" s="405"/>
      <c r="F20" s="412">
        <f t="shared" si="1"/>
        <v>0</v>
      </c>
      <c r="H20" s="426"/>
      <c r="J20" s="426"/>
    </row>
    <row r="21" spans="2:10" s="409" customFormat="1" x14ac:dyDescent="0.25">
      <c r="B21" s="430" t="s">
        <v>23</v>
      </c>
      <c r="C21" s="431">
        <v>0</v>
      </c>
      <c r="D21" s="432">
        <v>2</v>
      </c>
      <c r="E21" s="405"/>
      <c r="F21" s="412">
        <f t="shared" si="1"/>
        <v>2</v>
      </c>
      <c r="H21" s="426"/>
      <c r="J21" s="426"/>
    </row>
    <row r="22" spans="2:10" s="409" customFormat="1" x14ac:dyDescent="0.25">
      <c r="B22" s="430" t="s">
        <v>24</v>
      </c>
      <c r="C22" s="431">
        <v>23</v>
      </c>
      <c r="D22" s="432">
        <v>0</v>
      </c>
      <c r="E22" s="405">
        <f t="shared" si="0"/>
        <v>0</v>
      </c>
      <c r="F22" s="412">
        <f t="shared" si="1"/>
        <v>-23</v>
      </c>
      <c r="H22" s="426"/>
      <c r="J22" s="426"/>
    </row>
    <row r="23" spans="2:10" s="409" customFormat="1" x14ac:dyDescent="0.25">
      <c r="B23" s="430" t="s">
        <v>25</v>
      </c>
      <c r="C23" s="431">
        <v>93</v>
      </c>
      <c r="D23" s="432">
        <v>41</v>
      </c>
      <c r="E23" s="405">
        <f t="shared" si="0"/>
        <v>44.086021505376344</v>
      </c>
      <c r="F23" s="412">
        <f t="shared" si="1"/>
        <v>-52</v>
      </c>
      <c r="H23" s="426"/>
      <c r="J23" s="426"/>
    </row>
    <row r="24" spans="2:10" s="409" customFormat="1" x14ac:dyDescent="0.25">
      <c r="B24" s="430" t="s">
        <v>26</v>
      </c>
      <c r="C24" s="431">
        <v>3864</v>
      </c>
      <c r="D24" s="432">
        <v>75</v>
      </c>
      <c r="E24" s="405">
        <f t="shared" si="0"/>
        <v>1.9409937888198756</v>
      </c>
      <c r="F24" s="412">
        <f t="shared" si="1"/>
        <v>-3789</v>
      </c>
      <c r="H24" s="426"/>
      <c r="J24" s="426"/>
    </row>
    <row r="25" spans="2:10" s="409" customFormat="1" x14ac:dyDescent="0.25">
      <c r="B25" s="430" t="s">
        <v>27</v>
      </c>
      <c r="C25" s="431">
        <v>519</v>
      </c>
      <c r="D25" s="432">
        <v>58</v>
      </c>
      <c r="E25" s="405">
        <f t="shared" si="0"/>
        <v>11.175337186897881</v>
      </c>
      <c r="F25" s="412">
        <f t="shared" si="1"/>
        <v>-461</v>
      </c>
      <c r="H25" s="426"/>
      <c r="J25" s="426"/>
    </row>
    <row r="26" spans="2:10" s="409" customFormat="1" x14ac:dyDescent="0.25">
      <c r="B26" s="430" t="s">
        <v>28</v>
      </c>
      <c r="C26" s="431">
        <v>256</v>
      </c>
      <c r="D26" s="432">
        <v>198</v>
      </c>
      <c r="E26" s="405">
        <f t="shared" si="0"/>
        <v>77.34375</v>
      </c>
      <c r="F26" s="412">
        <f t="shared" si="1"/>
        <v>-58</v>
      </c>
      <c r="H26" s="426"/>
      <c r="J26" s="426"/>
    </row>
    <row r="27" spans="2:10" s="409" customFormat="1" x14ac:dyDescent="0.25">
      <c r="B27" s="430" t="s">
        <v>29</v>
      </c>
      <c r="C27" s="431">
        <v>55</v>
      </c>
      <c r="D27" s="432">
        <v>0</v>
      </c>
      <c r="E27" s="405">
        <f t="shared" si="0"/>
        <v>0</v>
      </c>
      <c r="F27" s="412">
        <f t="shared" si="1"/>
        <v>-55</v>
      </c>
      <c r="H27" s="426"/>
      <c r="J27" s="426"/>
    </row>
    <row r="28" spans="2:10" s="409" customFormat="1" x14ac:dyDescent="0.25">
      <c r="B28" s="430" t="s">
        <v>30</v>
      </c>
      <c r="C28" s="431">
        <v>0</v>
      </c>
      <c r="D28" s="432">
        <v>0</v>
      </c>
      <c r="E28" s="405"/>
      <c r="F28" s="412">
        <f t="shared" si="1"/>
        <v>0</v>
      </c>
      <c r="H28" s="426"/>
      <c r="J28" s="42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"/>
    </sheetView>
  </sheetViews>
  <sheetFormatPr defaultColWidth="9.140625" defaultRowHeight="15.75" x14ac:dyDescent="0.25"/>
  <cols>
    <col min="1" max="1" width="3.140625" style="47" customWidth="1"/>
    <col min="2" max="2" width="42" style="111" customWidth="1"/>
    <col min="3" max="3" width="28.7109375" style="47" customWidth="1"/>
    <col min="4" max="4" width="26.42578125" style="47" customWidth="1"/>
    <col min="5" max="16384" width="9.140625" style="47"/>
  </cols>
  <sheetData>
    <row r="1" spans="1:6" ht="43.5" customHeight="1" x14ac:dyDescent="0.25">
      <c r="B1" s="244" t="s">
        <v>411</v>
      </c>
      <c r="C1" s="244"/>
      <c r="D1" s="244"/>
    </row>
    <row r="2" spans="1:6" ht="20.25" customHeight="1" x14ac:dyDescent="0.25">
      <c r="B2" s="244" t="s">
        <v>83</v>
      </c>
      <c r="C2" s="244"/>
      <c r="D2" s="244"/>
    </row>
    <row r="3" spans="1:6" ht="7.5" customHeight="1" x14ac:dyDescent="0.25"/>
    <row r="4" spans="1:6" s="114" customFormat="1" ht="35.450000000000003" customHeight="1" x14ac:dyDescent="0.25">
      <c r="A4" s="215"/>
      <c r="B4" s="216" t="s">
        <v>84</v>
      </c>
      <c r="C4" s="212" t="s">
        <v>531</v>
      </c>
      <c r="D4" s="214" t="s">
        <v>522</v>
      </c>
    </row>
    <row r="5" spans="1:6" x14ac:dyDescent="0.25">
      <c r="A5" s="50">
        <v>1</v>
      </c>
      <c r="B5" s="107" t="s">
        <v>92</v>
      </c>
      <c r="C5" s="75">
        <v>712</v>
      </c>
      <c r="D5" s="75">
        <v>324</v>
      </c>
      <c r="F5" s="120"/>
    </row>
    <row r="6" spans="1:6" x14ac:dyDescent="0.25">
      <c r="A6" s="50">
        <v>2</v>
      </c>
      <c r="B6" s="107" t="s">
        <v>97</v>
      </c>
      <c r="C6" s="75">
        <v>464</v>
      </c>
      <c r="D6" s="75">
        <v>208</v>
      </c>
      <c r="F6" s="120"/>
    </row>
    <row r="7" spans="1:6" x14ac:dyDescent="0.25">
      <c r="A7" s="50">
        <v>3</v>
      </c>
      <c r="B7" s="107" t="s">
        <v>96</v>
      </c>
      <c r="C7" s="75">
        <v>431</v>
      </c>
      <c r="D7" s="75">
        <v>175</v>
      </c>
      <c r="F7" s="120"/>
    </row>
    <row r="8" spans="1:6" s="121" customFormat="1" ht="31.5" x14ac:dyDescent="0.25">
      <c r="A8" s="50">
        <v>4</v>
      </c>
      <c r="B8" s="107" t="s">
        <v>314</v>
      </c>
      <c r="C8" s="75">
        <v>310</v>
      </c>
      <c r="D8" s="75">
        <v>90</v>
      </c>
      <c r="F8" s="120"/>
    </row>
    <row r="9" spans="1:6" s="121" customFormat="1" x14ac:dyDescent="0.25">
      <c r="A9" s="50">
        <v>5</v>
      </c>
      <c r="B9" s="107" t="s">
        <v>424</v>
      </c>
      <c r="C9" s="75">
        <v>248</v>
      </c>
      <c r="D9" s="75">
        <v>227</v>
      </c>
      <c r="F9" s="120"/>
    </row>
    <row r="10" spans="1:6" s="121" customFormat="1" x14ac:dyDescent="0.25">
      <c r="A10" s="50">
        <v>6</v>
      </c>
      <c r="B10" s="107" t="s">
        <v>94</v>
      </c>
      <c r="C10" s="75">
        <v>239</v>
      </c>
      <c r="D10" s="75">
        <v>94</v>
      </c>
      <c r="F10" s="120"/>
    </row>
    <row r="11" spans="1:6" s="121" customFormat="1" x14ac:dyDescent="0.25">
      <c r="A11" s="50">
        <v>7</v>
      </c>
      <c r="B11" s="107" t="s">
        <v>288</v>
      </c>
      <c r="C11" s="75">
        <v>237</v>
      </c>
      <c r="D11" s="75">
        <v>105</v>
      </c>
      <c r="F11" s="120"/>
    </row>
    <row r="12" spans="1:6" s="121" customFormat="1" x14ac:dyDescent="0.25">
      <c r="A12" s="50">
        <v>8</v>
      </c>
      <c r="B12" s="107" t="s">
        <v>93</v>
      </c>
      <c r="C12" s="75">
        <v>230</v>
      </c>
      <c r="D12" s="75">
        <v>84</v>
      </c>
      <c r="F12" s="120"/>
    </row>
    <row r="13" spans="1:6" s="121" customFormat="1" x14ac:dyDescent="0.25">
      <c r="A13" s="50">
        <v>9</v>
      </c>
      <c r="B13" s="107" t="s">
        <v>91</v>
      </c>
      <c r="C13" s="75">
        <v>204</v>
      </c>
      <c r="D13" s="75">
        <v>93</v>
      </c>
      <c r="F13" s="120"/>
    </row>
    <row r="14" spans="1:6" s="121" customFormat="1" x14ac:dyDescent="0.25">
      <c r="A14" s="50">
        <v>10</v>
      </c>
      <c r="B14" s="107" t="s">
        <v>104</v>
      </c>
      <c r="C14" s="75">
        <v>153</v>
      </c>
      <c r="D14" s="75">
        <v>57</v>
      </c>
      <c r="F14" s="120"/>
    </row>
    <row r="15" spans="1:6" s="121" customFormat="1" x14ac:dyDescent="0.25">
      <c r="A15" s="50">
        <v>11</v>
      </c>
      <c r="B15" s="107" t="s">
        <v>106</v>
      </c>
      <c r="C15" s="75">
        <v>148</v>
      </c>
      <c r="D15" s="75">
        <v>82</v>
      </c>
      <c r="F15" s="120"/>
    </row>
    <row r="16" spans="1:6" s="121" customFormat="1" x14ac:dyDescent="0.25">
      <c r="A16" s="50">
        <v>12</v>
      </c>
      <c r="B16" s="107" t="s">
        <v>352</v>
      </c>
      <c r="C16" s="75">
        <v>135</v>
      </c>
      <c r="D16" s="75">
        <v>42</v>
      </c>
      <c r="F16" s="120"/>
    </row>
    <row r="17" spans="1:6" s="121" customFormat="1" x14ac:dyDescent="0.25">
      <c r="A17" s="50">
        <v>13</v>
      </c>
      <c r="B17" s="107" t="s">
        <v>123</v>
      </c>
      <c r="C17" s="75">
        <v>124</v>
      </c>
      <c r="D17" s="75">
        <v>45</v>
      </c>
      <c r="F17" s="120"/>
    </row>
    <row r="18" spans="1:6" s="121" customFormat="1" x14ac:dyDescent="0.25">
      <c r="A18" s="50">
        <v>14</v>
      </c>
      <c r="B18" s="107" t="s">
        <v>383</v>
      </c>
      <c r="C18" s="75">
        <v>123</v>
      </c>
      <c r="D18" s="75">
        <v>101</v>
      </c>
      <c r="F18" s="120"/>
    </row>
    <row r="19" spans="1:6" s="121" customFormat="1" ht="78.75" x14ac:dyDescent="0.25">
      <c r="A19" s="50">
        <v>15</v>
      </c>
      <c r="B19" s="107" t="s">
        <v>351</v>
      </c>
      <c r="C19" s="75">
        <v>118</v>
      </c>
      <c r="D19" s="75">
        <v>34</v>
      </c>
      <c r="F19" s="120"/>
    </row>
    <row r="20" spans="1:6" s="121" customFormat="1" x14ac:dyDescent="0.25">
      <c r="A20" s="50">
        <v>16</v>
      </c>
      <c r="B20" s="107" t="s">
        <v>115</v>
      </c>
      <c r="C20" s="75">
        <v>117</v>
      </c>
      <c r="D20" s="75">
        <v>38</v>
      </c>
      <c r="F20" s="120"/>
    </row>
    <row r="21" spans="1:6" s="121" customFormat="1" x14ac:dyDescent="0.25">
      <c r="A21" s="50">
        <v>17</v>
      </c>
      <c r="B21" s="107" t="s">
        <v>129</v>
      </c>
      <c r="C21" s="75">
        <v>115</v>
      </c>
      <c r="D21" s="75">
        <v>35</v>
      </c>
      <c r="F21" s="120"/>
    </row>
    <row r="22" spans="1:6" s="121" customFormat="1" x14ac:dyDescent="0.25">
      <c r="A22" s="50">
        <v>18</v>
      </c>
      <c r="B22" s="107" t="s">
        <v>191</v>
      </c>
      <c r="C22" s="75">
        <v>110</v>
      </c>
      <c r="D22" s="75">
        <v>64</v>
      </c>
      <c r="F22" s="120"/>
    </row>
    <row r="23" spans="1:6" s="121" customFormat="1" x14ac:dyDescent="0.25">
      <c r="A23" s="50">
        <v>19</v>
      </c>
      <c r="B23" s="107" t="s">
        <v>108</v>
      </c>
      <c r="C23" s="75">
        <v>104</v>
      </c>
      <c r="D23" s="75">
        <v>41</v>
      </c>
      <c r="F23" s="120"/>
    </row>
    <row r="24" spans="1:6" s="121" customFormat="1" x14ac:dyDescent="0.25">
      <c r="A24" s="50">
        <v>20</v>
      </c>
      <c r="B24" s="107" t="s">
        <v>103</v>
      </c>
      <c r="C24" s="75">
        <v>101</v>
      </c>
      <c r="D24" s="75">
        <v>51</v>
      </c>
      <c r="F24" s="120"/>
    </row>
    <row r="25" spans="1:6" s="121" customFormat="1" x14ac:dyDescent="0.25">
      <c r="A25" s="50">
        <v>21</v>
      </c>
      <c r="B25" s="107" t="s">
        <v>110</v>
      </c>
      <c r="C25" s="75">
        <v>93</v>
      </c>
      <c r="D25" s="75">
        <v>37</v>
      </c>
      <c r="F25" s="120"/>
    </row>
    <row r="26" spans="1:6" s="121" customFormat="1" x14ac:dyDescent="0.25">
      <c r="A26" s="50">
        <v>22</v>
      </c>
      <c r="B26" s="107" t="s">
        <v>118</v>
      </c>
      <c r="C26" s="75">
        <v>91</v>
      </c>
      <c r="D26" s="75">
        <v>27</v>
      </c>
      <c r="F26" s="120"/>
    </row>
    <row r="27" spans="1:6" s="121" customFormat="1" x14ac:dyDescent="0.25">
      <c r="A27" s="50">
        <v>23</v>
      </c>
      <c r="B27" s="107" t="s">
        <v>116</v>
      </c>
      <c r="C27" s="75">
        <v>83</v>
      </c>
      <c r="D27" s="75">
        <v>38</v>
      </c>
      <c r="F27" s="120"/>
    </row>
    <row r="28" spans="1:6" s="121" customFormat="1" ht="47.25" x14ac:dyDescent="0.25">
      <c r="A28" s="50">
        <v>24</v>
      </c>
      <c r="B28" s="107" t="s">
        <v>289</v>
      </c>
      <c r="C28" s="75">
        <v>79</v>
      </c>
      <c r="D28" s="75">
        <v>32</v>
      </c>
      <c r="F28" s="120"/>
    </row>
    <row r="29" spans="1:6" s="121" customFormat="1" x14ac:dyDescent="0.25">
      <c r="A29" s="50">
        <v>25</v>
      </c>
      <c r="B29" s="107" t="s">
        <v>421</v>
      </c>
      <c r="C29" s="75">
        <v>77</v>
      </c>
      <c r="D29" s="75">
        <v>64</v>
      </c>
      <c r="F29" s="120"/>
    </row>
    <row r="30" spans="1:6" s="121" customFormat="1" x14ac:dyDescent="0.25">
      <c r="A30" s="50">
        <v>26</v>
      </c>
      <c r="B30" s="107" t="s">
        <v>141</v>
      </c>
      <c r="C30" s="75">
        <v>76</v>
      </c>
      <c r="D30" s="75">
        <v>23</v>
      </c>
      <c r="F30" s="120"/>
    </row>
    <row r="31" spans="1:6" s="121" customFormat="1" x14ac:dyDescent="0.25">
      <c r="A31" s="50">
        <v>27</v>
      </c>
      <c r="B31" s="107" t="s">
        <v>98</v>
      </c>
      <c r="C31" s="75">
        <v>74</v>
      </c>
      <c r="D31" s="75">
        <v>30</v>
      </c>
      <c r="F31" s="120"/>
    </row>
    <row r="32" spans="1:6" s="121" customFormat="1" ht="31.5" x14ac:dyDescent="0.25">
      <c r="A32" s="50">
        <v>28</v>
      </c>
      <c r="B32" s="107" t="s">
        <v>315</v>
      </c>
      <c r="C32" s="75">
        <v>69</v>
      </c>
      <c r="D32" s="75">
        <v>28</v>
      </c>
      <c r="F32" s="120"/>
    </row>
    <row r="33" spans="1:6" s="121" customFormat="1" x14ac:dyDescent="0.25">
      <c r="A33" s="50">
        <v>29</v>
      </c>
      <c r="B33" s="107" t="s">
        <v>138</v>
      </c>
      <c r="C33" s="75">
        <v>66</v>
      </c>
      <c r="D33" s="75">
        <v>17</v>
      </c>
      <c r="F33" s="120"/>
    </row>
    <row r="34" spans="1:6" s="121" customFormat="1" x14ac:dyDescent="0.25">
      <c r="A34" s="50">
        <v>30</v>
      </c>
      <c r="B34" s="107" t="s">
        <v>95</v>
      </c>
      <c r="C34" s="75">
        <v>66</v>
      </c>
      <c r="D34" s="75">
        <v>50</v>
      </c>
      <c r="F34" s="120"/>
    </row>
    <row r="35" spans="1:6" s="121" customFormat="1" x14ac:dyDescent="0.25">
      <c r="A35" s="50">
        <v>31</v>
      </c>
      <c r="B35" s="107" t="s">
        <v>140</v>
      </c>
      <c r="C35" s="75">
        <v>63</v>
      </c>
      <c r="D35" s="75">
        <v>28</v>
      </c>
      <c r="F35" s="120"/>
    </row>
    <row r="36" spans="1:6" s="121" customFormat="1" x14ac:dyDescent="0.25">
      <c r="A36" s="50">
        <v>32</v>
      </c>
      <c r="B36" s="107" t="s">
        <v>113</v>
      </c>
      <c r="C36" s="75">
        <v>63</v>
      </c>
      <c r="D36" s="75">
        <v>27</v>
      </c>
      <c r="F36" s="120"/>
    </row>
    <row r="37" spans="1:6" s="121" customFormat="1" ht="31.5" x14ac:dyDescent="0.25">
      <c r="A37" s="50">
        <v>33</v>
      </c>
      <c r="B37" s="107" t="s">
        <v>144</v>
      </c>
      <c r="C37" s="75">
        <v>61</v>
      </c>
      <c r="D37" s="75">
        <v>24</v>
      </c>
      <c r="F37" s="120"/>
    </row>
    <row r="38" spans="1:6" s="121" customFormat="1" x14ac:dyDescent="0.25">
      <c r="A38" s="50">
        <v>34</v>
      </c>
      <c r="B38" s="107" t="s">
        <v>99</v>
      </c>
      <c r="C38" s="75">
        <v>61</v>
      </c>
      <c r="D38" s="75">
        <v>28</v>
      </c>
      <c r="F38" s="120"/>
    </row>
    <row r="39" spans="1:6" s="121" customFormat="1" x14ac:dyDescent="0.25">
      <c r="A39" s="50">
        <v>35</v>
      </c>
      <c r="B39" s="107" t="s">
        <v>105</v>
      </c>
      <c r="C39" s="75">
        <v>59</v>
      </c>
      <c r="D39" s="75">
        <v>21</v>
      </c>
      <c r="F39" s="120"/>
    </row>
    <row r="40" spans="1:6" s="121" customFormat="1" x14ac:dyDescent="0.25">
      <c r="A40" s="50">
        <v>36</v>
      </c>
      <c r="B40" s="107" t="s">
        <v>143</v>
      </c>
      <c r="C40" s="75">
        <v>57</v>
      </c>
      <c r="D40" s="75">
        <v>15</v>
      </c>
      <c r="F40" s="120"/>
    </row>
    <row r="41" spans="1:6" x14ac:dyDescent="0.25">
      <c r="A41" s="50">
        <v>37</v>
      </c>
      <c r="B41" s="108" t="s">
        <v>299</v>
      </c>
      <c r="C41" s="126">
        <v>54</v>
      </c>
      <c r="D41" s="126">
        <v>14</v>
      </c>
      <c r="F41" s="120"/>
    </row>
    <row r="42" spans="1:6" x14ac:dyDescent="0.25">
      <c r="A42" s="50">
        <v>38</v>
      </c>
      <c r="B42" s="109" t="s">
        <v>114</v>
      </c>
      <c r="C42" s="126">
        <v>54</v>
      </c>
      <c r="D42" s="126">
        <v>17</v>
      </c>
      <c r="F42" s="120"/>
    </row>
    <row r="43" spans="1:6" x14ac:dyDescent="0.25">
      <c r="A43" s="50">
        <v>39</v>
      </c>
      <c r="B43" s="107" t="s">
        <v>137</v>
      </c>
      <c r="C43" s="126">
        <v>47</v>
      </c>
      <c r="D43" s="126">
        <v>17</v>
      </c>
      <c r="F43" s="120"/>
    </row>
    <row r="44" spans="1:6" ht="31.5" x14ac:dyDescent="0.25">
      <c r="A44" s="50">
        <v>40</v>
      </c>
      <c r="B44" s="107" t="s">
        <v>356</v>
      </c>
      <c r="C44" s="126">
        <v>47</v>
      </c>
      <c r="D44" s="126">
        <v>15</v>
      </c>
      <c r="F44" s="120"/>
    </row>
    <row r="45" spans="1:6" x14ac:dyDescent="0.25">
      <c r="A45" s="50">
        <v>41</v>
      </c>
      <c r="B45" s="107" t="s">
        <v>165</v>
      </c>
      <c r="C45" s="126">
        <v>47</v>
      </c>
      <c r="D45" s="126">
        <v>18</v>
      </c>
      <c r="F45" s="120"/>
    </row>
    <row r="46" spans="1:6" x14ac:dyDescent="0.25">
      <c r="A46" s="50">
        <v>42</v>
      </c>
      <c r="B46" s="107" t="s">
        <v>109</v>
      </c>
      <c r="C46" s="126">
        <v>45</v>
      </c>
      <c r="D46" s="126">
        <v>13</v>
      </c>
      <c r="F46" s="120"/>
    </row>
    <row r="47" spans="1:6" x14ac:dyDescent="0.25">
      <c r="A47" s="50">
        <v>43</v>
      </c>
      <c r="B47" s="110" t="s">
        <v>124</v>
      </c>
      <c r="C47" s="126">
        <v>45</v>
      </c>
      <c r="D47" s="126">
        <v>21</v>
      </c>
      <c r="F47" s="120"/>
    </row>
    <row r="48" spans="1:6" ht="31.5" x14ac:dyDescent="0.25">
      <c r="A48" s="50">
        <v>44</v>
      </c>
      <c r="B48" s="110" t="s">
        <v>170</v>
      </c>
      <c r="C48" s="126">
        <v>44</v>
      </c>
      <c r="D48" s="126">
        <v>12</v>
      </c>
      <c r="F48" s="120"/>
    </row>
    <row r="49" spans="1:6" x14ac:dyDescent="0.25">
      <c r="A49" s="50">
        <v>45</v>
      </c>
      <c r="B49" s="110" t="s">
        <v>178</v>
      </c>
      <c r="C49" s="126">
        <v>44</v>
      </c>
      <c r="D49" s="126">
        <v>20</v>
      </c>
      <c r="F49" s="120"/>
    </row>
    <row r="50" spans="1:6" x14ac:dyDescent="0.25">
      <c r="A50" s="50">
        <v>46</v>
      </c>
      <c r="B50" s="110" t="s">
        <v>397</v>
      </c>
      <c r="C50" s="126">
        <v>43</v>
      </c>
      <c r="D50" s="126">
        <v>6</v>
      </c>
      <c r="F50" s="120"/>
    </row>
    <row r="51" spans="1:6" x14ac:dyDescent="0.25">
      <c r="A51" s="50">
        <v>47</v>
      </c>
      <c r="B51" s="190" t="s">
        <v>146</v>
      </c>
      <c r="C51" s="126">
        <v>43</v>
      </c>
      <c r="D51" s="126">
        <v>11</v>
      </c>
      <c r="F51" s="120"/>
    </row>
    <row r="52" spans="1:6" x14ac:dyDescent="0.25">
      <c r="A52" s="50">
        <v>48</v>
      </c>
      <c r="B52" s="190" t="s">
        <v>126</v>
      </c>
      <c r="C52" s="126">
        <v>41</v>
      </c>
      <c r="D52" s="126">
        <v>13</v>
      </c>
      <c r="F52" s="120"/>
    </row>
    <row r="53" spans="1:6" x14ac:dyDescent="0.25">
      <c r="A53" s="50">
        <v>49</v>
      </c>
      <c r="B53" s="110" t="s">
        <v>147</v>
      </c>
      <c r="C53" s="126">
        <v>41</v>
      </c>
      <c r="D53" s="126">
        <v>17</v>
      </c>
      <c r="F53" s="120"/>
    </row>
    <row r="54" spans="1:6" x14ac:dyDescent="0.25">
      <c r="A54" s="50">
        <v>50</v>
      </c>
      <c r="B54" s="109" t="s">
        <v>291</v>
      </c>
      <c r="C54" s="126">
        <v>41</v>
      </c>
      <c r="D54" s="126">
        <v>12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90" workbookViewId="0">
      <selection activeCell="B4" sqref="B4"/>
    </sheetView>
  </sheetViews>
  <sheetFormatPr defaultColWidth="8.85546875" defaultRowHeight="12.75" x14ac:dyDescent="0.2"/>
  <cols>
    <col min="1" max="1" width="43.28515625" style="77" customWidth="1"/>
    <col min="2" max="2" width="18.140625" style="119" customWidth="1"/>
    <col min="3" max="3" width="17.140625" style="119" customWidth="1"/>
    <col min="4" max="16384" width="8.85546875" style="60"/>
  </cols>
  <sheetData>
    <row r="1" spans="1:3" s="58" customFormat="1" ht="44.25" customHeight="1" x14ac:dyDescent="0.3">
      <c r="A1" s="244" t="s">
        <v>415</v>
      </c>
      <c r="B1" s="244"/>
      <c r="C1" s="244"/>
    </row>
    <row r="2" spans="1:3" s="58" customFormat="1" ht="20.25" x14ac:dyDescent="0.3">
      <c r="A2" s="265" t="s">
        <v>127</v>
      </c>
      <c r="B2" s="265"/>
      <c r="C2" s="265"/>
    </row>
    <row r="4" spans="1:3" s="49" customFormat="1" ht="35.450000000000003" customHeight="1" x14ac:dyDescent="0.25">
      <c r="A4" s="216" t="s">
        <v>84</v>
      </c>
      <c r="B4" s="212" t="s">
        <v>531</v>
      </c>
      <c r="C4" s="214" t="s">
        <v>522</v>
      </c>
    </row>
    <row r="5" spans="1:3" ht="38.450000000000003" customHeight="1" x14ac:dyDescent="0.2">
      <c r="A5" s="303" t="s">
        <v>128</v>
      </c>
      <c r="B5" s="303"/>
      <c r="C5" s="303"/>
    </row>
    <row r="6" spans="1:3" s="77" customFormat="1" ht="18.75" customHeight="1" x14ac:dyDescent="0.2">
      <c r="A6" s="85" t="s">
        <v>129</v>
      </c>
      <c r="B6" s="75">
        <v>115</v>
      </c>
      <c r="C6" s="75">
        <v>35</v>
      </c>
    </row>
    <row r="7" spans="1:3" s="77" customFormat="1" ht="16.899999999999999" customHeight="1" x14ac:dyDescent="0.2">
      <c r="A7" s="85" t="s">
        <v>299</v>
      </c>
      <c r="B7" s="75">
        <v>54</v>
      </c>
      <c r="C7" s="75">
        <v>14</v>
      </c>
    </row>
    <row r="8" spans="1:3" s="77" customFormat="1" ht="27" customHeight="1" x14ac:dyDescent="0.2">
      <c r="A8" s="85" t="s">
        <v>109</v>
      </c>
      <c r="B8" s="75">
        <v>45</v>
      </c>
      <c r="C8" s="75">
        <v>13</v>
      </c>
    </row>
    <row r="9" spans="1:3" s="77" customFormat="1" ht="28.15" customHeight="1" x14ac:dyDescent="0.2">
      <c r="A9" s="85" t="s">
        <v>170</v>
      </c>
      <c r="B9" s="75">
        <v>44</v>
      </c>
      <c r="C9" s="75">
        <v>12</v>
      </c>
    </row>
    <row r="10" spans="1:3" s="77" customFormat="1" ht="15.75" x14ac:dyDescent="0.2">
      <c r="A10" s="85" t="s">
        <v>284</v>
      </c>
      <c r="B10" s="75">
        <v>38</v>
      </c>
      <c r="C10" s="75">
        <v>14</v>
      </c>
    </row>
    <row r="11" spans="1:3" s="77" customFormat="1" ht="19.5" customHeight="1" x14ac:dyDescent="0.2">
      <c r="A11" s="85" t="s">
        <v>131</v>
      </c>
      <c r="B11" s="75">
        <v>36</v>
      </c>
      <c r="C11" s="75">
        <v>16</v>
      </c>
    </row>
    <row r="12" spans="1:3" s="77" customFormat="1" ht="28.5" customHeight="1" x14ac:dyDescent="0.2">
      <c r="A12" s="85" t="s">
        <v>171</v>
      </c>
      <c r="B12" s="75">
        <v>33</v>
      </c>
      <c r="C12" s="75">
        <v>4</v>
      </c>
    </row>
    <row r="13" spans="1:3" s="77" customFormat="1" ht="30" customHeight="1" x14ac:dyDescent="0.2">
      <c r="A13" s="83" t="s">
        <v>132</v>
      </c>
      <c r="B13" s="75">
        <v>32</v>
      </c>
      <c r="C13" s="75">
        <v>15</v>
      </c>
    </row>
    <row r="14" spans="1:3" s="77" customFormat="1" ht="32.450000000000003" customHeight="1" x14ac:dyDescent="0.2">
      <c r="A14" s="83" t="s">
        <v>420</v>
      </c>
      <c r="B14" s="75">
        <v>32</v>
      </c>
      <c r="C14" s="75">
        <v>4</v>
      </c>
    </row>
    <row r="15" spans="1:3" s="77" customFormat="1" ht="15.75" x14ac:dyDescent="0.2">
      <c r="A15" s="83" t="s">
        <v>172</v>
      </c>
      <c r="B15" s="75">
        <v>31</v>
      </c>
      <c r="C15" s="75">
        <v>10</v>
      </c>
    </row>
    <row r="16" spans="1:3" s="77" customFormat="1" ht="18.75" customHeight="1" x14ac:dyDescent="0.2">
      <c r="A16" s="83" t="s">
        <v>173</v>
      </c>
      <c r="B16" s="75">
        <v>26</v>
      </c>
      <c r="C16" s="75">
        <v>5</v>
      </c>
    </row>
    <row r="17" spans="1:3" s="77" customFormat="1" ht="24.75" customHeight="1" x14ac:dyDescent="0.2">
      <c r="A17" s="85" t="s">
        <v>450</v>
      </c>
      <c r="B17" s="75">
        <v>25</v>
      </c>
      <c r="C17" s="75">
        <v>11</v>
      </c>
    </row>
    <row r="18" spans="1:3" s="77" customFormat="1" ht="30" customHeight="1" x14ac:dyDescent="0.2">
      <c r="A18" s="85" t="s">
        <v>433</v>
      </c>
      <c r="B18" s="75">
        <v>24</v>
      </c>
      <c r="C18" s="75">
        <v>12</v>
      </c>
    </row>
    <row r="19" spans="1:3" s="77" customFormat="1" ht="20.45" customHeight="1" x14ac:dyDescent="0.2">
      <c r="A19" s="85" t="s">
        <v>494</v>
      </c>
      <c r="B19" s="75">
        <v>21</v>
      </c>
      <c r="C19" s="75">
        <v>8</v>
      </c>
    </row>
    <row r="20" spans="1:3" s="77" customFormat="1" ht="25.15" customHeight="1" x14ac:dyDescent="0.2">
      <c r="A20" s="85" t="s">
        <v>539</v>
      </c>
      <c r="B20" s="75">
        <v>20</v>
      </c>
      <c r="C20" s="75">
        <v>1</v>
      </c>
    </row>
    <row r="21" spans="1:3" ht="38.450000000000003" customHeight="1" x14ac:dyDescent="0.2">
      <c r="A21" s="303" t="s">
        <v>34</v>
      </c>
      <c r="B21" s="303"/>
      <c r="C21" s="303"/>
    </row>
    <row r="22" spans="1:3" s="77" customFormat="1" ht="31.5" x14ac:dyDescent="0.2">
      <c r="A22" s="85" t="s">
        <v>314</v>
      </c>
      <c r="B22" s="75">
        <v>310</v>
      </c>
      <c r="C22" s="75">
        <v>90</v>
      </c>
    </row>
    <row r="23" spans="1:3" s="77" customFormat="1" ht="15.75" x14ac:dyDescent="0.2">
      <c r="A23" s="85" t="s">
        <v>123</v>
      </c>
      <c r="B23" s="75">
        <v>124</v>
      </c>
      <c r="C23" s="75">
        <v>45</v>
      </c>
    </row>
    <row r="24" spans="1:3" s="77" customFormat="1" ht="21.75" customHeight="1" x14ac:dyDescent="0.2">
      <c r="A24" s="85" t="s">
        <v>315</v>
      </c>
      <c r="B24" s="75">
        <v>69</v>
      </c>
      <c r="C24" s="75">
        <v>28</v>
      </c>
    </row>
    <row r="25" spans="1:3" s="77" customFormat="1" ht="15.75" x14ac:dyDescent="0.2">
      <c r="A25" s="85" t="s">
        <v>126</v>
      </c>
      <c r="B25" s="75">
        <v>41</v>
      </c>
      <c r="C25" s="75">
        <v>13</v>
      </c>
    </row>
    <row r="26" spans="1:3" s="77" customFormat="1" ht="15.75" x14ac:dyDescent="0.2">
      <c r="A26" s="85" t="s">
        <v>452</v>
      </c>
      <c r="B26" s="75">
        <v>36</v>
      </c>
      <c r="C26" s="75">
        <v>13</v>
      </c>
    </row>
    <row r="27" spans="1:3" s="77" customFormat="1" ht="15.75" x14ac:dyDescent="0.2">
      <c r="A27" s="85" t="s">
        <v>176</v>
      </c>
      <c r="B27" s="75">
        <v>35</v>
      </c>
      <c r="C27" s="75">
        <v>14</v>
      </c>
    </row>
    <row r="28" spans="1:3" s="77" customFormat="1" ht="15.75" x14ac:dyDescent="0.2">
      <c r="A28" s="85" t="s">
        <v>451</v>
      </c>
      <c r="B28" s="75">
        <v>34</v>
      </c>
      <c r="C28" s="75">
        <v>12</v>
      </c>
    </row>
    <row r="29" spans="1:3" s="77" customFormat="1" ht="15.75" x14ac:dyDescent="0.2">
      <c r="A29" s="85" t="s">
        <v>134</v>
      </c>
      <c r="B29" s="75">
        <v>24</v>
      </c>
      <c r="C29" s="75">
        <v>11</v>
      </c>
    </row>
    <row r="30" spans="1:3" s="77" customFormat="1" ht="31.5" x14ac:dyDescent="0.2">
      <c r="A30" s="85" t="s">
        <v>443</v>
      </c>
      <c r="B30" s="75">
        <v>24</v>
      </c>
      <c r="C30" s="75">
        <v>12</v>
      </c>
    </row>
    <row r="31" spans="1:3" s="77" customFormat="1" ht="15.75" x14ac:dyDescent="0.2">
      <c r="A31" s="85" t="s">
        <v>361</v>
      </c>
      <c r="B31" s="75">
        <v>24</v>
      </c>
      <c r="C31" s="75">
        <v>5</v>
      </c>
    </row>
    <row r="32" spans="1:3" s="77" customFormat="1" ht="15.75" x14ac:dyDescent="0.2">
      <c r="A32" s="85" t="s">
        <v>430</v>
      </c>
      <c r="B32" s="75">
        <v>23</v>
      </c>
      <c r="C32" s="75">
        <v>4</v>
      </c>
    </row>
    <row r="33" spans="1:3" s="77" customFormat="1" ht="15.75" x14ac:dyDescent="0.2">
      <c r="A33" s="85" t="s">
        <v>453</v>
      </c>
      <c r="B33" s="75">
        <v>22</v>
      </c>
      <c r="C33" s="75">
        <v>9</v>
      </c>
    </row>
    <row r="34" spans="1:3" s="77" customFormat="1" ht="15.75" x14ac:dyDescent="0.2">
      <c r="A34" s="85" t="s">
        <v>175</v>
      </c>
      <c r="B34" s="75">
        <v>19</v>
      </c>
      <c r="C34" s="75">
        <v>6</v>
      </c>
    </row>
    <row r="35" spans="1:3" s="77" customFormat="1" ht="15.75" x14ac:dyDescent="0.2">
      <c r="A35" s="85" t="s">
        <v>540</v>
      </c>
      <c r="B35" s="75">
        <v>18</v>
      </c>
      <c r="C35" s="75">
        <v>6</v>
      </c>
    </row>
    <row r="36" spans="1:3" s="77" customFormat="1" ht="15.75" x14ac:dyDescent="0.2">
      <c r="A36" s="85" t="s">
        <v>133</v>
      </c>
      <c r="B36" s="75">
        <v>18</v>
      </c>
      <c r="C36" s="75">
        <v>8</v>
      </c>
    </row>
    <row r="37" spans="1:3" ht="38.450000000000003" customHeight="1" x14ac:dyDescent="0.2">
      <c r="A37" s="303" t="s">
        <v>35</v>
      </c>
      <c r="B37" s="303"/>
      <c r="C37" s="303"/>
    </row>
    <row r="38" spans="1:3" s="77" customFormat="1" ht="21.75" customHeight="1" x14ac:dyDescent="0.2">
      <c r="A38" s="83" t="s">
        <v>96</v>
      </c>
      <c r="B38" s="75">
        <v>431</v>
      </c>
      <c r="C38" s="75">
        <v>175</v>
      </c>
    </row>
    <row r="39" spans="1:3" s="77" customFormat="1" ht="21.75" customHeight="1" x14ac:dyDescent="0.2">
      <c r="A39" s="83" t="s">
        <v>104</v>
      </c>
      <c r="B39" s="75">
        <v>153</v>
      </c>
      <c r="C39" s="75">
        <v>57</v>
      </c>
    </row>
    <row r="40" spans="1:3" s="77" customFormat="1" ht="21.75" customHeight="1" x14ac:dyDescent="0.2">
      <c r="A40" s="83" t="s">
        <v>352</v>
      </c>
      <c r="B40" s="75">
        <v>135</v>
      </c>
      <c r="C40" s="75">
        <v>42</v>
      </c>
    </row>
    <row r="41" spans="1:3" s="77" customFormat="1" ht="21.75" customHeight="1" x14ac:dyDescent="0.2">
      <c r="A41" s="83" t="s">
        <v>114</v>
      </c>
      <c r="B41" s="75">
        <v>54</v>
      </c>
      <c r="C41" s="75">
        <v>17</v>
      </c>
    </row>
    <row r="42" spans="1:3" s="77" customFormat="1" ht="21.75" customHeight="1" x14ac:dyDescent="0.2">
      <c r="A42" s="83" t="s">
        <v>137</v>
      </c>
      <c r="B42" s="75">
        <v>47</v>
      </c>
      <c r="C42" s="75">
        <v>17</v>
      </c>
    </row>
    <row r="43" spans="1:3" s="77" customFormat="1" ht="21.75" customHeight="1" x14ac:dyDescent="0.2">
      <c r="A43" s="83" t="s">
        <v>178</v>
      </c>
      <c r="B43" s="75">
        <v>44</v>
      </c>
      <c r="C43" s="75">
        <v>20</v>
      </c>
    </row>
    <row r="44" spans="1:3" s="77" customFormat="1" ht="21.75" customHeight="1" x14ac:dyDescent="0.2">
      <c r="A44" s="83" t="s">
        <v>180</v>
      </c>
      <c r="B44" s="75">
        <v>24</v>
      </c>
      <c r="C44" s="75">
        <v>11</v>
      </c>
    </row>
    <row r="45" spans="1:3" s="77" customFormat="1" ht="21.75" customHeight="1" x14ac:dyDescent="0.2">
      <c r="A45" s="83" t="s">
        <v>303</v>
      </c>
      <c r="B45" s="75">
        <v>15</v>
      </c>
      <c r="C45" s="75">
        <v>6</v>
      </c>
    </row>
    <row r="46" spans="1:3" s="77" customFormat="1" ht="21.75" customHeight="1" x14ac:dyDescent="0.2">
      <c r="A46" s="83" t="s">
        <v>285</v>
      </c>
      <c r="B46" s="75">
        <v>15</v>
      </c>
      <c r="C46" s="75">
        <v>2</v>
      </c>
    </row>
    <row r="47" spans="1:3" s="77" customFormat="1" ht="21.75" customHeight="1" x14ac:dyDescent="0.2">
      <c r="A47" s="83" t="s">
        <v>454</v>
      </c>
      <c r="B47" s="75">
        <v>14</v>
      </c>
      <c r="C47" s="75">
        <v>3</v>
      </c>
    </row>
    <row r="48" spans="1:3" s="77" customFormat="1" ht="21.75" customHeight="1" x14ac:dyDescent="0.2">
      <c r="A48" s="83" t="s">
        <v>422</v>
      </c>
      <c r="B48" s="75">
        <v>14</v>
      </c>
      <c r="C48" s="75">
        <v>0</v>
      </c>
    </row>
    <row r="49" spans="1:3" s="77" customFormat="1" ht="21.75" customHeight="1" x14ac:dyDescent="0.2">
      <c r="A49" s="83" t="s">
        <v>181</v>
      </c>
      <c r="B49" s="75">
        <v>14</v>
      </c>
      <c r="C49" s="75">
        <v>3</v>
      </c>
    </row>
    <row r="50" spans="1:3" s="77" customFormat="1" ht="21.75" customHeight="1" x14ac:dyDescent="0.2">
      <c r="A50" s="83" t="s">
        <v>455</v>
      </c>
      <c r="B50" s="75">
        <v>14</v>
      </c>
      <c r="C50" s="75">
        <v>4</v>
      </c>
    </row>
    <row r="51" spans="1:3" s="77" customFormat="1" ht="21.75" customHeight="1" x14ac:dyDescent="0.2">
      <c r="A51" s="83" t="s">
        <v>364</v>
      </c>
      <c r="B51" s="75">
        <v>14</v>
      </c>
      <c r="C51" s="75">
        <v>4</v>
      </c>
    </row>
    <row r="52" spans="1:3" s="77" customFormat="1" ht="21.75" customHeight="1" x14ac:dyDescent="0.2">
      <c r="A52" s="83" t="s">
        <v>541</v>
      </c>
      <c r="B52" s="75">
        <v>13</v>
      </c>
      <c r="C52" s="75">
        <v>7</v>
      </c>
    </row>
    <row r="53" spans="1:3" ht="38.450000000000003" customHeight="1" x14ac:dyDescent="0.2">
      <c r="A53" s="303" t="s">
        <v>36</v>
      </c>
      <c r="B53" s="303"/>
      <c r="C53" s="303"/>
    </row>
    <row r="54" spans="1:3" s="77" customFormat="1" ht="21.75" customHeight="1" x14ac:dyDescent="0.2">
      <c r="A54" s="85" t="s">
        <v>115</v>
      </c>
      <c r="B54" s="75">
        <v>117</v>
      </c>
      <c r="C54" s="75">
        <v>38</v>
      </c>
    </row>
    <row r="55" spans="1:3" s="77" customFormat="1" ht="21.75" customHeight="1" x14ac:dyDescent="0.2">
      <c r="A55" s="85" t="s">
        <v>191</v>
      </c>
      <c r="B55" s="75">
        <v>110</v>
      </c>
      <c r="C55" s="75">
        <v>64</v>
      </c>
    </row>
    <row r="56" spans="1:3" s="77" customFormat="1" ht="21.75" customHeight="1" x14ac:dyDescent="0.2">
      <c r="A56" s="85" t="s">
        <v>108</v>
      </c>
      <c r="B56" s="75">
        <v>104</v>
      </c>
      <c r="C56" s="75">
        <v>41</v>
      </c>
    </row>
    <row r="57" spans="1:3" s="77" customFormat="1" ht="21.75" customHeight="1" x14ac:dyDescent="0.2">
      <c r="A57" s="85" t="s">
        <v>141</v>
      </c>
      <c r="B57" s="75">
        <v>76</v>
      </c>
      <c r="C57" s="75">
        <v>23</v>
      </c>
    </row>
    <row r="58" spans="1:3" s="77" customFormat="1" ht="21.75" customHeight="1" x14ac:dyDescent="0.2">
      <c r="A58" s="85" t="s">
        <v>138</v>
      </c>
      <c r="B58" s="75">
        <v>66</v>
      </c>
      <c r="C58" s="75">
        <v>17</v>
      </c>
    </row>
    <row r="59" spans="1:3" s="77" customFormat="1" ht="21.75" customHeight="1" x14ac:dyDescent="0.2">
      <c r="A59" s="85" t="s">
        <v>140</v>
      </c>
      <c r="B59" s="75">
        <v>63</v>
      </c>
      <c r="C59" s="75">
        <v>28</v>
      </c>
    </row>
    <row r="60" spans="1:3" s="77" customFormat="1" ht="21.75" customHeight="1" x14ac:dyDescent="0.2">
      <c r="A60" s="85" t="s">
        <v>144</v>
      </c>
      <c r="B60" s="75">
        <v>61</v>
      </c>
      <c r="C60" s="75">
        <v>24</v>
      </c>
    </row>
    <row r="61" spans="1:3" s="77" customFormat="1" ht="21" customHeight="1" x14ac:dyDescent="0.2">
      <c r="A61" s="85" t="s">
        <v>143</v>
      </c>
      <c r="B61" s="75">
        <v>57</v>
      </c>
      <c r="C61" s="75">
        <v>15</v>
      </c>
    </row>
    <row r="62" spans="1:3" s="77" customFormat="1" ht="21.75" customHeight="1" x14ac:dyDescent="0.2">
      <c r="A62" s="85" t="s">
        <v>139</v>
      </c>
      <c r="B62" s="75">
        <v>33</v>
      </c>
      <c r="C62" s="75">
        <v>10</v>
      </c>
    </row>
    <row r="63" spans="1:3" s="77" customFormat="1" ht="21.75" customHeight="1" x14ac:dyDescent="0.2">
      <c r="A63" s="85" t="s">
        <v>283</v>
      </c>
      <c r="B63" s="75">
        <v>24</v>
      </c>
      <c r="C63" s="75">
        <v>9</v>
      </c>
    </row>
    <row r="64" spans="1:3" s="77" customFormat="1" ht="21.75" customHeight="1" x14ac:dyDescent="0.2">
      <c r="A64" s="85" t="s">
        <v>182</v>
      </c>
      <c r="B64" s="75">
        <v>24</v>
      </c>
      <c r="C64" s="75">
        <v>9</v>
      </c>
    </row>
    <row r="65" spans="1:3" s="77" customFormat="1" ht="21.75" customHeight="1" x14ac:dyDescent="0.2">
      <c r="A65" s="85" t="s">
        <v>145</v>
      </c>
      <c r="B65" s="75">
        <v>23</v>
      </c>
      <c r="C65" s="75">
        <v>7</v>
      </c>
    </row>
    <row r="66" spans="1:3" s="77" customFormat="1" ht="21.75" customHeight="1" x14ac:dyDescent="0.2">
      <c r="A66" s="85" t="s">
        <v>419</v>
      </c>
      <c r="B66" s="75">
        <v>20</v>
      </c>
      <c r="C66" s="75">
        <v>12</v>
      </c>
    </row>
    <row r="67" spans="1:3" s="77" customFormat="1" ht="28.5" customHeight="1" x14ac:dyDescent="0.2">
      <c r="A67" s="85" t="s">
        <v>366</v>
      </c>
      <c r="B67" s="75">
        <v>18</v>
      </c>
      <c r="C67" s="75">
        <v>6</v>
      </c>
    </row>
    <row r="68" spans="1:3" s="77" customFormat="1" ht="30.75" customHeight="1" x14ac:dyDescent="0.2">
      <c r="A68" s="85" t="s">
        <v>287</v>
      </c>
      <c r="B68" s="75">
        <v>18</v>
      </c>
      <c r="C68" s="75">
        <v>2</v>
      </c>
    </row>
    <row r="69" spans="1:3" ht="38.450000000000003" customHeight="1" x14ac:dyDescent="0.2">
      <c r="A69" s="303" t="s">
        <v>37</v>
      </c>
      <c r="B69" s="303"/>
      <c r="C69" s="303"/>
    </row>
    <row r="70" spans="1:3" s="77" customFormat="1" ht="15.75" x14ac:dyDescent="0.2">
      <c r="A70" s="85" t="s">
        <v>92</v>
      </c>
      <c r="B70" s="128">
        <v>712</v>
      </c>
      <c r="C70" s="75">
        <v>324</v>
      </c>
    </row>
    <row r="71" spans="1:3" s="77" customFormat="1" ht="15.75" x14ac:dyDescent="0.2">
      <c r="A71" s="85" t="s">
        <v>97</v>
      </c>
      <c r="B71" s="128">
        <v>464</v>
      </c>
      <c r="C71" s="75">
        <v>208</v>
      </c>
    </row>
    <row r="72" spans="1:3" s="77" customFormat="1" ht="15.75" x14ac:dyDescent="0.2">
      <c r="A72" s="85" t="s">
        <v>288</v>
      </c>
      <c r="B72" s="128">
        <v>237</v>
      </c>
      <c r="C72" s="75">
        <v>105</v>
      </c>
    </row>
    <row r="73" spans="1:3" s="77" customFormat="1" ht="15.75" x14ac:dyDescent="0.2">
      <c r="A73" s="85" t="s">
        <v>93</v>
      </c>
      <c r="B73" s="128">
        <v>230</v>
      </c>
      <c r="C73" s="75">
        <v>84</v>
      </c>
    </row>
    <row r="74" spans="1:3" s="77" customFormat="1" ht="78.75" x14ac:dyDescent="0.2">
      <c r="A74" s="85" t="s">
        <v>351</v>
      </c>
      <c r="B74" s="128">
        <v>118</v>
      </c>
      <c r="C74" s="75">
        <v>34</v>
      </c>
    </row>
    <row r="75" spans="1:3" s="77" customFormat="1" ht="15.75" x14ac:dyDescent="0.2">
      <c r="A75" s="85" t="s">
        <v>98</v>
      </c>
      <c r="B75" s="128">
        <v>74</v>
      </c>
      <c r="C75" s="75">
        <v>30</v>
      </c>
    </row>
    <row r="76" spans="1:3" s="77" customFormat="1" ht="15.75" x14ac:dyDescent="0.2">
      <c r="A76" s="85" t="s">
        <v>113</v>
      </c>
      <c r="B76" s="128">
        <v>63</v>
      </c>
      <c r="C76" s="75">
        <v>27</v>
      </c>
    </row>
    <row r="77" spans="1:3" s="77" customFormat="1" ht="31.5" x14ac:dyDescent="0.2">
      <c r="A77" s="85" t="s">
        <v>356</v>
      </c>
      <c r="B77" s="128">
        <v>47</v>
      </c>
      <c r="C77" s="75">
        <v>15</v>
      </c>
    </row>
    <row r="78" spans="1:3" s="77" customFormat="1" ht="15.75" x14ac:dyDescent="0.2">
      <c r="A78" s="85" t="s">
        <v>397</v>
      </c>
      <c r="B78" s="128">
        <v>43</v>
      </c>
      <c r="C78" s="75">
        <v>6</v>
      </c>
    </row>
    <row r="79" spans="1:3" s="77" customFormat="1" ht="15.75" x14ac:dyDescent="0.2">
      <c r="A79" s="85" t="s">
        <v>146</v>
      </c>
      <c r="B79" s="128">
        <v>43</v>
      </c>
      <c r="C79" s="75">
        <v>11</v>
      </c>
    </row>
    <row r="80" spans="1:3" s="77" customFormat="1" ht="15.75" x14ac:dyDescent="0.2">
      <c r="A80" s="85" t="s">
        <v>147</v>
      </c>
      <c r="B80" s="128">
        <v>41</v>
      </c>
      <c r="C80" s="75">
        <v>17</v>
      </c>
    </row>
    <row r="81" spans="1:3" s="77" customFormat="1" ht="15.75" x14ac:dyDescent="0.2">
      <c r="A81" s="85" t="s">
        <v>111</v>
      </c>
      <c r="B81" s="128">
        <v>31</v>
      </c>
      <c r="C81" s="75">
        <v>14</v>
      </c>
    </row>
    <row r="82" spans="1:3" s="77" customFormat="1" ht="15.75" x14ac:dyDescent="0.2">
      <c r="A82" s="85" t="s">
        <v>119</v>
      </c>
      <c r="B82" s="128">
        <v>19</v>
      </c>
      <c r="C82" s="75">
        <v>8</v>
      </c>
    </row>
    <row r="83" spans="1:3" s="77" customFormat="1" ht="31.5" x14ac:dyDescent="0.2">
      <c r="A83" s="85" t="s">
        <v>305</v>
      </c>
      <c r="B83" s="128">
        <v>19</v>
      </c>
      <c r="C83" s="75">
        <v>4</v>
      </c>
    </row>
    <row r="84" spans="1:3" s="77" customFormat="1" ht="15.75" x14ac:dyDescent="0.2">
      <c r="A84" s="85" t="s">
        <v>429</v>
      </c>
      <c r="B84" s="128">
        <v>18</v>
      </c>
      <c r="C84" s="75">
        <v>9</v>
      </c>
    </row>
    <row r="85" spans="1:3" ht="38.450000000000003" customHeight="1" x14ac:dyDescent="0.2">
      <c r="A85" s="303" t="s">
        <v>148</v>
      </c>
      <c r="B85" s="303"/>
      <c r="C85" s="303"/>
    </row>
    <row r="86" spans="1:3" s="77" customFormat="1" ht="37.5" customHeight="1" x14ac:dyDescent="0.2">
      <c r="A86" s="85" t="s">
        <v>289</v>
      </c>
      <c r="B86" s="75">
        <v>79</v>
      </c>
      <c r="C86" s="75">
        <v>32</v>
      </c>
    </row>
    <row r="87" spans="1:3" s="77" customFormat="1" ht="31.15" customHeight="1" x14ac:dyDescent="0.2">
      <c r="A87" s="85" t="s">
        <v>368</v>
      </c>
      <c r="B87" s="75">
        <v>28</v>
      </c>
      <c r="C87" s="75">
        <v>11</v>
      </c>
    </row>
    <row r="88" spans="1:3" s="77" customFormat="1" ht="21.75" customHeight="1" x14ac:dyDescent="0.2">
      <c r="A88" s="85" t="s">
        <v>153</v>
      </c>
      <c r="B88" s="75">
        <v>18</v>
      </c>
      <c r="C88" s="75">
        <v>3</v>
      </c>
    </row>
    <row r="89" spans="1:3" s="77" customFormat="1" ht="21.75" customHeight="1" x14ac:dyDescent="0.2">
      <c r="A89" s="85" t="s">
        <v>192</v>
      </c>
      <c r="B89" s="75">
        <v>8</v>
      </c>
      <c r="C89" s="75">
        <v>1</v>
      </c>
    </row>
    <row r="90" spans="1:3" s="77" customFormat="1" ht="30" customHeight="1" x14ac:dyDescent="0.2">
      <c r="A90" s="85" t="s">
        <v>149</v>
      </c>
      <c r="B90" s="75">
        <v>7</v>
      </c>
      <c r="C90" s="75">
        <v>1</v>
      </c>
    </row>
    <row r="91" spans="1:3" s="77" customFormat="1" ht="20.25" customHeight="1" x14ac:dyDescent="0.2">
      <c r="A91" s="85" t="s">
        <v>154</v>
      </c>
      <c r="B91" s="75">
        <v>7</v>
      </c>
      <c r="C91" s="75">
        <v>2</v>
      </c>
    </row>
    <row r="92" spans="1:3" s="77" customFormat="1" ht="20.25" customHeight="1" x14ac:dyDescent="0.2">
      <c r="A92" s="85" t="s">
        <v>150</v>
      </c>
      <c r="B92" s="75">
        <v>5</v>
      </c>
      <c r="C92" s="75">
        <v>1</v>
      </c>
    </row>
    <row r="93" spans="1:3" s="77" customFormat="1" ht="28.15" customHeight="1" x14ac:dyDescent="0.2">
      <c r="A93" s="85" t="s">
        <v>457</v>
      </c>
      <c r="B93" s="75">
        <v>5</v>
      </c>
      <c r="C93" s="75">
        <v>4</v>
      </c>
    </row>
    <row r="94" spans="1:3" s="77" customFormat="1" ht="30.6" customHeight="1" x14ac:dyDescent="0.2">
      <c r="A94" s="85" t="s">
        <v>156</v>
      </c>
      <c r="B94" s="75">
        <v>4</v>
      </c>
      <c r="C94" s="75">
        <v>0</v>
      </c>
    </row>
    <row r="95" spans="1:3" s="77" customFormat="1" ht="32.450000000000003" customHeight="1" x14ac:dyDescent="0.2">
      <c r="A95" s="85" t="s">
        <v>282</v>
      </c>
      <c r="B95" s="75">
        <v>4</v>
      </c>
      <c r="C95" s="75">
        <v>2</v>
      </c>
    </row>
    <row r="96" spans="1:3" s="77" customFormat="1" ht="19.899999999999999" customHeight="1" x14ac:dyDescent="0.2">
      <c r="A96" s="85" t="s">
        <v>155</v>
      </c>
      <c r="B96" s="75">
        <v>3</v>
      </c>
      <c r="C96" s="75">
        <v>2</v>
      </c>
    </row>
    <row r="97" spans="1:3" s="77" customFormat="1" ht="20.45" customHeight="1" x14ac:dyDescent="0.2">
      <c r="A97" s="85" t="s">
        <v>152</v>
      </c>
      <c r="B97" s="75">
        <v>3</v>
      </c>
      <c r="C97" s="75">
        <v>0</v>
      </c>
    </row>
    <row r="98" spans="1:3" s="77" customFormat="1" ht="15.75" x14ac:dyDescent="0.2">
      <c r="A98" s="85" t="s">
        <v>167</v>
      </c>
      <c r="B98" s="75">
        <v>2</v>
      </c>
      <c r="C98" s="75">
        <v>0</v>
      </c>
    </row>
    <row r="99" spans="1:3" s="77" customFormat="1" ht="20.45" customHeight="1" x14ac:dyDescent="0.2">
      <c r="A99" s="85" t="s">
        <v>151</v>
      </c>
      <c r="B99" s="75">
        <v>2</v>
      </c>
      <c r="C99" s="75">
        <v>1</v>
      </c>
    </row>
    <row r="100" spans="1:3" s="77" customFormat="1" ht="18.75" customHeight="1" x14ac:dyDescent="0.2">
      <c r="A100" s="85" t="s">
        <v>542</v>
      </c>
      <c r="B100" s="75">
        <v>1</v>
      </c>
      <c r="C100" s="75">
        <v>0</v>
      </c>
    </row>
    <row r="101" spans="1:3" ht="38.450000000000003" customHeight="1" x14ac:dyDescent="0.2">
      <c r="A101" s="303" t="s">
        <v>39</v>
      </c>
      <c r="B101" s="303"/>
      <c r="C101" s="303"/>
    </row>
    <row r="102" spans="1:3" s="77" customFormat="1" ht="17.25" customHeight="1" x14ac:dyDescent="0.2">
      <c r="A102" s="85" t="s">
        <v>99</v>
      </c>
      <c r="B102" s="75">
        <v>61</v>
      </c>
      <c r="C102" s="75">
        <v>28</v>
      </c>
    </row>
    <row r="103" spans="1:3" s="77" customFormat="1" ht="17.25" customHeight="1" x14ac:dyDescent="0.2">
      <c r="A103" s="85" t="s">
        <v>124</v>
      </c>
      <c r="B103" s="75">
        <v>45</v>
      </c>
      <c r="C103" s="75">
        <v>21</v>
      </c>
    </row>
    <row r="104" spans="1:3" s="77" customFormat="1" ht="33" customHeight="1" x14ac:dyDescent="0.2">
      <c r="A104" s="85" t="s">
        <v>291</v>
      </c>
      <c r="B104" s="75">
        <v>41</v>
      </c>
      <c r="C104" s="75">
        <v>12</v>
      </c>
    </row>
    <row r="105" spans="1:3" s="77" customFormat="1" ht="17.25" customHeight="1" x14ac:dyDescent="0.2">
      <c r="A105" s="85" t="s">
        <v>195</v>
      </c>
      <c r="B105" s="75">
        <v>39</v>
      </c>
      <c r="C105" s="75">
        <v>2</v>
      </c>
    </row>
    <row r="106" spans="1:3" s="77" customFormat="1" ht="15.75" x14ac:dyDescent="0.2">
      <c r="A106" s="85" t="s">
        <v>310</v>
      </c>
      <c r="B106" s="75">
        <v>38</v>
      </c>
      <c r="C106" s="75">
        <v>14</v>
      </c>
    </row>
    <row r="107" spans="1:3" s="77" customFormat="1" ht="15.75" x14ac:dyDescent="0.2">
      <c r="A107" s="85" t="s">
        <v>311</v>
      </c>
      <c r="B107" s="75">
        <v>16</v>
      </c>
      <c r="C107" s="75">
        <v>5</v>
      </c>
    </row>
    <row r="108" spans="1:3" s="77" customFormat="1" ht="15.75" x14ac:dyDescent="0.2">
      <c r="A108" s="85" t="s">
        <v>382</v>
      </c>
      <c r="B108" s="75">
        <v>16</v>
      </c>
      <c r="C108" s="75">
        <v>11</v>
      </c>
    </row>
    <row r="109" spans="1:3" s="77" customFormat="1" ht="17.25" customHeight="1" x14ac:dyDescent="0.2">
      <c r="A109" s="85" t="s">
        <v>184</v>
      </c>
      <c r="B109" s="75">
        <v>13</v>
      </c>
      <c r="C109" s="75">
        <v>4</v>
      </c>
    </row>
    <row r="110" spans="1:3" s="77" customFormat="1" ht="17.25" customHeight="1" x14ac:dyDescent="0.2">
      <c r="A110" s="85" t="s">
        <v>458</v>
      </c>
      <c r="B110" s="75">
        <v>11</v>
      </c>
      <c r="C110" s="75">
        <v>5</v>
      </c>
    </row>
    <row r="111" spans="1:3" s="77" customFormat="1" ht="17.25" customHeight="1" x14ac:dyDescent="0.2">
      <c r="A111" s="85" t="s">
        <v>543</v>
      </c>
      <c r="B111" s="75">
        <v>11</v>
      </c>
      <c r="C111" s="75">
        <v>7</v>
      </c>
    </row>
    <row r="112" spans="1:3" s="77" customFormat="1" ht="17.25" customHeight="1" x14ac:dyDescent="0.2">
      <c r="A112" s="85" t="s">
        <v>381</v>
      </c>
      <c r="B112" s="75">
        <v>10</v>
      </c>
      <c r="C112" s="75">
        <v>4</v>
      </c>
    </row>
    <row r="113" spans="1:3" s="77" customFormat="1" ht="17.25" customHeight="1" x14ac:dyDescent="0.2">
      <c r="A113" s="85" t="s">
        <v>437</v>
      </c>
      <c r="B113" s="75">
        <v>8</v>
      </c>
      <c r="C113" s="75">
        <v>1</v>
      </c>
    </row>
    <row r="114" spans="1:3" s="77" customFormat="1" ht="17.25" customHeight="1" x14ac:dyDescent="0.2">
      <c r="A114" s="85" t="s">
        <v>290</v>
      </c>
      <c r="B114" s="75">
        <v>8</v>
      </c>
      <c r="C114" s="75">
        <v>2</v>
      </c>
    </row>
    <row r="115" spans="1:3" s="77" customFormat="1" ht="34.15" customHeight="1" x14ac:dyDescent="0.2">
      <c r="A115" s="85" t="s">
        <v>120</v>
      </c>
      <c r="B115" s="75">
        <v>7</v>
      </c>
      <c r="C115" s="75">
        <v>3</v>
      </c>
    </row>
    <row r="116" spans="1:3" s="77" customFormat="1" ht="36.6" customHeight="1" x14ac:dyDescent="0.2">
      <c r="A116" s="85" t="s">
        <v>544</v>
      </c>
      <c r="B116" s="75">
        <v>7</v>
      </c>
      <c r="C116" s="75">
        <v>3</v>
      </c>
    </row>
    <row r="117" spans="1:3" ht="63.75" customHeight="1" x14ac:dyDescent="0.2">
      <c r="A117" s="303" t="s">
        <v>40</v>
      </c>
      <c r="B117" s="303"/>
      <c r="C117" s="303"/>
    </row>
    <row r="118" spans="1:3" s="77" customFormat="1" ht="21" customHeight="1" x14ac:dyDescent="0.2">
      <c r="A118" s="85" t="s">
        <v>424</v>
      </c>
      <c r="B118" s="75">
        <v>248</v>
      </c>
      <c r="C118" s="75">
        <v>227</v>
      </c>
    </row>
    <row r="119" spans="1:3" s="77" customFormat="1" ht="21" customHeight="1" x14ac:dyDescent="0.2">
      <c r="A119" s="85" t="s">
        <v>383</v>
      </c>
      <c r="B119" s="75">
        <v>123</v>
      </c>
      <c r="C119" s="75">
        <v>101</v>
      </c>
    </row>
    <row r="120" spans="1:3" s="77" customFormat="1" ht="21" customHeight="1" x14ac:dyDescent="0.2">
      <c r="A120" s="85" t="s">
        <v>118</v>
      </c>
      <c r="B120" s="75">
        <v>91</v>
      </c>
      <c r="C120" s="75">
        <v>27</v>
      </c>
    </row>
    <row r="121" spans="1:3" s="77" customFormat="1" ht="21" customHeight="1" x14ac:dyDescent="0.2">
      <c r="A121" s="85" t="s">
        <v>421</v>
      </c>
      <c r="B121" s="75">
        <v>77</v>
      </c>
      <c r="C121" s="75">
        <v>64</v>
      </c>
    </row>
    <row r="122" spans="1:3" s="77" customFormat="1" ht="21" customHeight="1" x14ac:dyDescent="0.2">
      <c r="A122" s="85" t="s">
        <v>95</v>
      </c>
      <c r="B122" s="75">
        <v>66</v>
      </c>
      <c r="C122" s="75">
        <v>50</v>
      </c>
    </row>
    <row r="123" spans="1:3" s="77" customFormat="1" ht="15.75" x14ac:dyDescent="0.2">
      <c r="A123" s="85" t="s">
        <v>165</v>
      </c>
      <c r="B123" s="75">
        <v>47</v>
      </c>
      <c r="C123" s="75">
        <v>18</v>
      </c>
    </row>
    <row r="124" spans="1:3" s="77" customFormat="1" ht="21.75" customHeight="1" x14ac:dyDescent="0.2">
      <c r="A124" s="85" t="s">
        <v>185</v>
      </c>
      <c r="B124" s="75">
        <v>41</v>
      </c>
      <c r="C124" s="75">
        <v>16</v>
      </c>
    </row>
    <row r="125" spans="1:3" s="77" customFormat="1" ht="21.75" customHeight="1" x14ac:dyDescent="0.2">
      <c r="A125" s="85" t="s">
        <v>186</v>
      </c>
      <c r="B125" s="75">
        <v>30</v>
      </c>
      <c r="C125" s="75">
        <v>17</v>
      </c>
    </row>
    <row r="126" spans="1:3" s="77" customFormat="1" ht="15.75" x14ac:dyDescent="0.2">
      <c r="A126" s="85" t="s">
        <v>292</v>
      </c>
      <c r="B126" s="75">
        <v>22</v>
      </c>
      <c r="C126" s="75">
        <v>5</v>
      </c>
    </row>
    <row r="127" spans="1:3" s="77" customFormat="1" ht="30.6" customHeight="1" x14ac:dyDescent="0.2">
      <c r="A127" s="85" t="s">
        <v>373</v>
      </c>
      <c r="B127" s="75">
        <v>22</v>
      </c>
      <c r="C127" s="75">
        <v>6</v>
      </c>
    </row>
    <row r="128" spans="1:3" s="77" customFormat="1" ht="29.45" customHeight="1" x14ac:dyDescent="0.2">
      <c r="A128" s="85" t="s">
        <v>425</v>
      </c>
      <c r="B128" s="75">
        <v>21</v>
      </c>
      <c r="C128" s="75">
        <v>4</v>
      </c>
    </row>
    <row r="129" spans="1:3" s="77" customFormat="1" ht="20.25" customHeight="1" x14ac:dyDescent="0.2">
      <c r="A129" s="85" t="s">
        <v>196</v>
      </c>
      <c r="B129" s="75">
        <v>18</v>
      </c>
      <c r="C129" s="75">
        <v>5</v>
      </c>
    </row>
    <row r="130" spans="1:3" s="77" customFormat="1" ht="27" customHeight="1" x14ac:dyDescent="0.2">
      <c r="A130" s="85" t="s">
        <v>459</v>
      </c>
      <c r="B130" s="75">
        <v>13</v>
      </c>
      <c r="C130" s="75">
        <v>3</v>
      </c>
    </row>
    <row r="131" spans="1:3" s="77" customFormat="1" ht="28.15" customHeight="1" x14ac:dyDescent="0.2">
      <c r="A131" s="85" t="s">
        <v>545</v>
      </c>
      <c r="B131" s="75">
        <v>13</v>
      </c>
      <c r="C131" s="75">
        <v>5</v>
      </c>
    </row>
    <row r="132" spans="1:3" s="77" customFormat="1" ht="15.75" x14ac:dyDescent="0.2">
      <c r="A132" s="85" t="s">
        <v>353</v>
      </c>
      <c r="B132" s="75">
        <v>12</v>
      </c>
      <c r="C132" s="75">
        <v>0</v>
      </c>
    </row>
    <row r="133" spans="1:3" ht="38.450000000000003" customHeight="1" x14ac:dyDescent="0.2">
      <c r="A133" s="303" t="s">
        <v>161</v>
      </c>
      <c r="B133" s="303"/>
      <c r="C133" s="303"/>
    </row>
    <row r="134" spans="1:3" s="77" customFormat="1" ht="21" customHeight="1" x14ac:dyDescent="0.2">
      <c r="A134" s="85" t="s">
        <v>94</v>
      </c>
      <c r="B134" s="75">
        <v>239</v>
      </c>
      <c r="C134" s="75">
        <v>94</v>
      </c>
    </row>
    <row r="135" spans="1:3" s="77" customFormat="1" ht="21" customHeight="1" x14ac:dyDescent="0.2">
      <c r="A135" s="85" t="s">
        <v>91</v>
      </c>
      <c r="B135" s="75">
        <v>204</v>
      </c>
      <c r="C135" s="75">
        <v>93</v>
      </c>
    </row>
    <row r="136" spans="1:3" s="77" customFormat="1" ht="21" customHeight="1" x14ac:dyDescent="0.2">
      <c r="A136" s="85" t="s">
        <v>106</v>
      </c>
      <c r="B136" s="75">
        <v>148</v>
      </c>
      <c r="C136" s="75">
        <v>82</v>
      </c>
    </row>
    <row r="137" spans="1:3" s="77" customFormat="1" ht="21" customHeight="1" x14ac:dyDescent="0.2">
      <c r="A137" s="85" t="s">
        <v>103</v>
      </c>
      <c r="B137" s="75">
        <v>101</v>
      </c>
      <c r="C137" s="75">
        <v>51</v>
      </c>
    </row>
    <row r="138" spans="1:3" s="77" customFormat="1" ht="21" customHeight="1" x14ac:dyDescent="0.2">
      <c r="A138" s="85" t="s">
        <v>110</v>
      </c>
      <c r="B138" s="75">
        <v>93</v>
      </c>
      <c r="C138" s="75">
        <v>37</v>
      </c>
    </row>
    <row r="139" spans="1:3" s="77" customFormat="1" ht="21" customHeight="1" x14ac:dyDescent="0.2">
      <c r="A139" s="85" t="s">
        <v>116</v>
      </c>
      <c r="B139" s="75">
        <v>83</v>
      </c>
      <c r="C139" s="75">
        <v>38</v>
      </c>
    </row>
    <row r="140" spans="1:3" s="77" customFormat="1" ht="21" customHeight="1" x14ac:dyDescent="0.2">
      <c r="A140" s="85" t="s">
        <v>105</v>
      </c>
      <c r="B140" s="75">
        <v>59</v>
      </c>
      <c r="C140" s="75">
        <v>21</v>
      </c>
    </row>
    <row r="141" spans="1:3" s="77" customFormat="1" ht="21" customHeight="1" x14ac:dyDescent="0.2">
      <c r="A141" s="85" t="s">
        <v>121</v>
      </c>
      <c r="B141" s="75">
        <v>31</v>
      </c>
      <c r="C141" s="75">
        <v>12</v>
      </c>
    </row>
    <row r="142" spans="1:3" s="77" customFormat="1" ht="21" customHeight="1" x14ac:dyDescent="0.2">
      <c r="A142" s="85" t="s">
        <v>122</v>
      </c>
      <c r="B142" s="75">
        <v>28</v>
      </c>
      <c r="C142" s="75">
        <v>6</v>
      </c>
    </row>
    <row r="143" spans="1:3" s="77" customFormat="1" ht="21" customHeight="1" x14ac:dyDescent="0.2">
      <c r="A143" s="85" t="s">
        <v>125</v>
      </c>
      <c r="B143" s="75">
        <v>26</v>
      </c>
      <c r="C143" s="75">
        <v>14</v>
      </c>
    </row>
    <row r="144" spans="1:3" s="77" customFormat="1" ht="15.75" x14ac:dyDescent="0.2">
      <c r="A144" s="85" t="s">
        <v>187</v>
      </c>
      <c r="B144" s="75">
        <v>26</v>
      </c>
      <c r="C144" s="75">
        <v>7</v>
      </c>
    </row>
    <row r="145" spans="1:3" s="77" customFormat="1" ht="21" customHeight="1" x14ac:dyDescent="0.2">
      <c r="A145" s="85" t="s">
        <v>293</v>
      </c>
      <c r="B145" s="75">
        <v>21</v>
      </c>
      <c r="C145" s="75">
        <v>8</v>
      </c>
    </row>
    <row r="146" spans="1:3" s="77" customFormat="1" ht="21" customHeight="1" x14ac:dyDescent="0.2">
      <c r="A146" s="85" t="s">
        <v>169</v>
      </c>
      <c r="B146" s="75">
        <v>18</v>
      </c>
      <c r="C146" s="75">
        <v>9</v>
      </c>
    </row>
    <row r="147" spans="1:3" s="77" customFormat="1" ht="21" customHeight="1" x14ac:dyDescent="0.2">
      <c r="A147" s="85" t="s">
        <v>518</v>
      </c>
      <c r="B147" s="75">
        <v>13</v>
      </c>
      <c r="C147" s="75">
        <v>9</v>
      </c>
    </row>
    <row r="148" spans="1:3" s="77" customFormat="1" ht="15.75" x14ac:dyDescent="0.2">
      <c r="A148" s="85" t="s">
        <v>101</v>
      </c>
      <c r="B148" s="75">
        <v>10</v>
      </c>
      <c r="C148" s="75">
        <v>3</v>
      </c>
    </row>
    <row r="149" spans="1:3" ht="15.75" x14ac:dyDescent="0.25">
      <c r="A149" s="47"/>
      <c r="B149" s="120"/>
      <c r="C149" s="12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C4" sqref="C4"/>
    </sheetView>
  </sheetViews>
  <sheetFormatPr defaultColWidth="9.140625" defaultRowHeight="15.75" x14ac:dyDescent="0.25"/>
  <cols>
    <col min="1" max="1" width="3.140625" style="47" customWidth="1"/>
    <col min="2" max="2" width="42" style="57" customWidth="1"/>
    <col min="3" max="4" width="16.7109375" style="47" customWidth="1"/>
    <col min="5" max="5" width="9.140625" style="117"/>
    <col min="6" max="16384" width="9.140625" style="48"/>
  </cols>
  <sheetData>
    <row r="1" spans="1:5" ht="45" customHeight="1" x14ac:dyDescent="0.25">
      <c r="B1" s="225" t="s">
        <v>416</v>
      </c>
      <c r="C1" s="225"/>
      <c r="D1" s="225"/>
    </row>
    <row r="2" spans="1:5" ht="20.25" customHeight="1" x14ac:dyDescent="0.25">
      <c r="B2" s="225" t="s">
        <v>83</v>
      </c>
      <c r="C2" s="225"/>
      <c r="D2" s="225"/>
    </row>
    <row r="3" spans="1:5" ht="6" customHeight="1" x14ac:dyDescent="0.25"/>
    <row r="4" spans="1:5" s="49" customFormat="1" ht="35.450000000000003" customHeight="1" x14ac:dyDescent="0.25">
      <c r="A4" s="215"/>
      <c r="B4" s="211" t="s">
        <v>84</v>
      </c>
      <c r="C4" s="212" t="s">
        <v>531</v>
      </c>
      <c r="D4" s="214" t="s">
        <v>522</v>
      </c>
      <c r="E4" s="116"/>
    </row>
    <row r="5" spans="1:5" x14ac:dyDescent="0.25">
      <c r="A5" s="50">
        <v>1</v>
      </c>
      <c r="B5" s="51" t="s">
        <v>90</v>
      </c>
      <c r="C5" s="75">
        <v>648</v>
      </c>
      <c r="D5" s="75">
        <v>266</v>
      </c>
    </row>
    <row r="6" spans="1:5" ht="47.25" x14ac:dyDescent="0.25">
      <c r="A6" s="50">
        <v>2</v>
      </c>
      <c r="B6" s="51" t="s">
        <v>349</v>
      </c>
      <c r="C6" s="75">
        <v>254</v>
      </c>
      <c r="D6" s="75">
        <v>75</v>
      </c>
    </row>
    <row r="7" spans="1:5" x14ac:dyDescent="0.25">
      <c r="A7" s="50">
        <v>3</v>
      </c>
      <c r="B7" s="51" t="s">
        <v>98</v>
      </c>
      <c r="C7" s="75">
        <v>230</v>
      </c>
      <c r="D7" s="75">
        <v>103</v>
      </c>
    </row>
    <row r="8" spans="1:5" s="52" customFormat="1" x14ac:dyDescent="0.25">
      <c r="A8" s="50">
        <v>4</v>
      </c>
      <c r="B8" s="51" t="s">
        <v>91</v>
      </c>
      <c r="C8" s="75">
        <v>217</v>
      </c>
      <c r="D8" s="75">
        <v>108</v>
      </c>
      <c r="E8" s="118"/>
    </row>
    <row r="9" spans="1:5" s="52" customFormat="1" x14ac:dyDescent="0.25">
      <c r="A9" s="50">
        <v>5</v>
      </c>
      <c r="B9" s="51" t="s">
        <v>102</v>
      </c>
      <c r="C9" s="75">
        <v>156</v>
      </c>
      <c r="D9" s="75">
        <v>50</v>
      </c>
      <c r="E9" s="118"/>
    </row>
    <row r="10" spans="1:5" s="52" customFormat="1" x14ac:dyDescent="0.25">
      <c r="A10" s="50">
        <v>6</v>
      </c>
      <c r="B10" s="51" t="s">
        <v>100</v>
      </c>
      <c r="C10" s="75">
        <v>133</v>
      </c>
      <c r="D10" s="75">
        <v>56</v>
      </c>
      <c r="E10" s="118"/>
    </row>
    <row r="11" spans="1:5" s="52" customFormat="1" x14ac:dyDescent="0.25">
      <c r="A11" s="50">
        <v>7</v>
      </c>
      <c r="B11" s="51" t="s">
        <v>295</v>
      </c>
      <c r="C11" s="75">
        <v>125</v>
      </c>
      <c r="D11" s="75">
        <v>80</v>
      </c>
      <c r="E11" s="118"/>
    </row>
    <row r="12" spans="1:5" s="52" customFormat="1" x14ac:dyDescent="0.25">
      <c r="A12" s="50">
        <v>8</v>
      </c>
      <c r="B12" s="51" t="s">
        <v>350</v>
      </c>
      <c r="C12" s="75">
        <v>111</v>
      </c>
      <c r="D12" s="75">
        <v>15</v>
      </c>
      <c r="E12" s="118"/>
    </row>
    <row r="13" spans="1:5" s="52" customFormat="1" x14ac:dyDescent="0.25">
      <c r="A13" s="50">
        <v>9</v>
      </c>
      <c r="B13" s="51" t="s">
        <v>103</v>
      </c>
      <c r="C13" s="75">
        <v>107</v>
      </c>
      <c r="D13" s="75">
        <v>44</v>
      </c>
      <c r="E13" s="118"/>
    </row>
    <row r="14" spans="1:5" s="52" customFormat="1" ht="20.45" customHeight="1" x14ac:dyDescent="0.25">
      <c r="A14" s="50">
        <v>10</v>
      </c>
      <c r="B14" s="51" t="s">
        <v>101</v>
      </c>
      <c r="C14" s="75">
        <v>89</v>
      </c>
      <c r="D14" s="75">
        <v>32</v>
      </c>
      <c r="E14" s="118"/>
    </row>
    <row r="15" spans="1:5" s="52" customFormat="1" x14ac:dyDescent="0.25">
      <c r="A15" s="50">
        <v>11</v>
      </c>
      <c r="B15" s="53" t="s">
        <v>296</v>
      </c>
      <c r="C15" s="75">
        <v>78</v>
      </c>
      <c r="D15" s="75">
        <v>28</v>
      </c>
      <c r="E15" s="118"/>
    </row>
    <row r="16" spans="1:5" s="52" customFormat="1" ht="31.5" x14ac:dyDescent="0.25">
      <c r="A16" s="50">
        <v>12</v>
      </c>
      <c r="B16" s="51" t="s">
        <v>107</v>
      </c>
      <c r="C16" s="75">
        <v>68</v>
      </c>
      <c r="D16" s="75">
        <v>23</v>
      </c>
      <c r="E16" s="118"/>
    </row>
    <row r="17" spans="1:5" s="52" customFormat="1" x14ac:dyDescent="0.25">
      <c r="A17" s="50">
        <v>13</v>
      </c>
      <c r="B17" s="51" t="s">
        <v>97</v>
      </c>
      <c r="C17" s="75">
        <v>67</v>
      </c>
      <c r="D17" s="75">
        <v>27</v>
      </c>
      <c r="E17" s="118"/>
    </row>
    <row r="18" spans="1:5" s="52" customFormat="1" x14ac:dyDescent="0.25">
      <c r="A18" s="50">
        <v>14</v>
      </c>
      <c r="B18" s="51" t="s">
        <v>370</v>
      </c>
      <c r="C18" s="75">
        <v>54</v>
      </c>
      <c r="D18" s="75">
        <v>18</v>
      </c>
      <c r="E18" s="118"/>
    </row>
    <row r="19" spans="1:5" s="52" customFormat="1" x14ac:dyDescent="0.25">
      <c r="A19" s="50">
        <v>15</v>
      </c>
      <c r="B19" s="51" t="s">
        <v>297</v>
      </c>
      <c r="C19" s="75">
        <v>52</v>
      </c>
      <c r="D19" s="75">
        <v>14</v>
      </c>
      <c r="E19" s="118"/>
    </row>
    <row r="20" spans="1:5" s="52" customFormat="1" ht="31.5" x14ac:dyDescent="0.25">
      <c r="A20" s="50">
        <v>16</v>
      </c>
      <c r="B20" s="51" t="s">
        <v>309</v>
      </c>
      <c r="C20" s="75">
        <v>52</v>
      </c>
      <c r="D20" s="75">
        <v>15</v>
      </c>
      <c r="E20" s="118"/>
    </row>
    <row r="21" spans="1:5" s="52" customFormat="1" ht="47.25" x14ac:dyDescent="0.25">
      <c r="A21" s="50">
        <v>17</v>
      </c>
      <c r="B21" s="51" t="s">
        <v>517</v>
      </c>
      <c r="C21" s="75">
        <v>51</v>
      </c>
      <c r="D21" s="75">
        <v>47</v>
      </c>
      <c r="E21" s="118"/>
    </row>
    <row r="22" spans="1:5" s="52" customFormat="1" ht="31.5" x14ac:dyDescent="0.25">
      <c r="A22" s="50">
        <v>18</v>
      </c>
      <c r="B22" s="51" t="s">
        <v>314</v>
      </c>
      <c r="C22" s="75">
        <v>45</v>
      </c>
      <c r="D22" s="75">
        <v>18</v>
      </c>
      <c r="E22" s="118"/>
    </row>
    <row r="23" spans="1:5" s="52" customFormat="1" x14ac:dyDescent="0.25">
      <c r="A23" s="50">
        <v>19</v>
      </c>
      <c r="B23" s="51" t="s">
        <v>95</v>
      </c>
      <c r="C23" s="75">
        <v>45</v>
      </c>
      <c r="D23" s="75">
        <v>31</v>
      </c>
      <c r="E23" s="118"/>
    </row>
    <row r="24" spans="1:5" s="52" customFormat="1" ht="31.5" x14ac:dyDescent="0.25">
      <c r="A24" s="50">
        <v>20</v>
      </c>
      <c r="B24" s="51" t="s">
        <v>120</v>
      </c>
      <c r="C24" s="75">
        <v>43</v>
      </c>
      <c r="D24" s="75">
        <v>18</v>
      </c>
      <c r="E24" s="118"/>
    </row>
    <row r="25" spans="1:5" s="52" customFormat="1" ht="31.5" x14ac:dyDescent="0.25">
      <c r="A25" s="50">
        <v>21</v>
      </c>
      <c r="B25" s="51" t="s">
        <v>170</v>
      </c>
      <c r="C25" s="75">
        <v>42</v>
      </c>
      <c r="D25" s="75">
        <v>12</v>
      </c>
      <c r="E25" s="118"/>
    </row>
    <row r="26" spans="1:5" s="52" customFormat="1" x14ac:dyDescent="0.25">
      <c r="A26" s="50">
        <v>22</v>
      </c>
      <c r="B26" s="51" t="s">
        <v>284</v>
      </c>
      <c r="C26" s="75">
        <v>41</v>
      </c>
      <c r="D26" s="75">
        <v>16</v>
      </c>
      <c r="E26" s="118"/>
    </row>
    <row r="27" spans="1:5" s="52" customFormat="1" x14ac:dyDescent="0.25">
      <c r="A27" s="50">
        <v>23</v>
      </c>
      <c r="B27" s="51" t="s">
        <v>294</v>
      </c>
      <c r="C27" s="75">
        <v>40</v>
      </c>
      <c r="D27" s="75">
        <v>3</v>
      </c>
      <c r="E27" s="118"/>
    </row>
    <row r="28" spans="1:5" s="52" customFormat="1" x14ac:dyDescent="0.25">
      <c r="A28" s="50">
        <v>24</v>
      </c>
      <c r="B28" s="51" t="s">
        <v>288</v>
      </c>
      <c r="C28" s="75">
        <v>40</v>
      </c>
      <c r="D28" s="75">
        <v>14</v>
      </c>
      <c r="E28" s="118"/>
    </row>
    <row r="29" spans="1:5" s="52" customFormat="1" x14ac:dyDescent="0.25">
      <c r="A29" s="50">
        <v>25</v>
      </c>
      <c r="B29" s="51" t="s">
        <v>386</v>
      </c>
      <c r="C29" s="75">
        <v>40</v>
      </c>
      <c r="D29" s="75">
        <v>12</v>
      </c>
      <c r="E29" s="118"/>
    </row>
    <row r="30" spans="1:5" s="52" customFormat="1" x14ac:dyDescent="0.25">
      <c r="A30" s="50">
        <v>26</v>
      </c>
      <c r="B30" s="51" t="s">
        <v>118</v>
      </c>
      <c r="C30" s="75">
        <v>40</v>
      </c>
      <c r="D30" s="75">
        <v>18</v>
      </c>
      <c r="E30" s="118"/>
    </row>
    <row r="31" spans="1:5" s="52" customFormat="1" x14ac:dyDescent="0.25">
      <c r="A31" s="50">
        <v>27</v>
      </c>
      <c r="B31" s="51" t="s">
        <v>126</v>
      </c>
      <c r="C31" s="75">
        <v>38</v>
      </c>
      <c r="D31" s="75">
        <v>13</v>
      </c>
      <c r="E31" s="118"/>
    </row>
    <row r="32" spans="1:5" s="52" customFormat="1" x14ac:dyDescent="0.25">
      <c r="A32" s="50">
        <v>28</v>
      </c>
      <c r="B32" s="51" t="s">
        <v>355</v>
      </c>
      <c r="C32" s="75">
        <v>38</v>
      </c>
      <c r="D32" s="75">
        <v>13</v>
      </c>
      <c r="E32" s="118"/>
    </row>
    <row r="33" spans="1:5" s="52" customFormat="1" x14ac:dyDescent="0.25">
      <c r="A33" s="50">
        <v>29</v>
      </c>
      <c r="B33" s="51" t="s">
        <v>104</v>
      </c>
      <c r="C33" s="75">
        <v>36</v>
      </c>
      <c r="D33" s="75">
        <v>18</v>
      </c>
      <c r="E33" s="118"/>
    </row>
    <row r="34" spans="1:5" s="52" customFormat="1" x14ac:dyDescent="0.25">
      <c r="A34" s="50">
        <v>30</v>
      </c>
      <c r="B34" s="51" t="s">
        <v>298</v>
      </c>
      <c r="C34" s="75">
        <v>36</v>
      </c>
      <c r="D34" s="75">
        <v>12</v>
      </c>
      <c r="E34" s="118"/>
    </row>
    <row r="35" spans="1:5" s="52" customFormat="1" x14ac:dyDescent="0.25">
      <c r="A35" s="50">
        <v>31</v>
      </c>
      <c r="B35" s="53" t="s">
        <v>487</v>
      </c>
      <c r="C35" s="75">
        <v>36</v>
      </c>
      <c r="D35" s="75">
        <v>29</v>
      </c>
      <c r="E35" s="118"/>
    </row>
    <row r="36" spans="1:5" s="52" customFormat="1" x14ac:dyDescent="0.25">
      <c r="A36" s="50">
        <v>32</v>
      </c>
      <c r="B36" s="51" t="s">
        <v>377</v>
      </c>
      <c r="C36" s="75">
        <v>34</v>
      </c>
      <c r="D36" s="75">
        <v>11</v>
      </c>
      <c r="E36" s="118"/>
    </row>
    <row r="37" spans="1:5" s="52" customFormat="1" x14ac:dyDescent="0.25">
      <c r="A37" s="50">
        <v>33</v>
      </c>
      <c r="B37" s="51" t="s">
        <v>371</v>
      </c>
      <c r="C37" s="75">
        <v>34</v>
      </c>
      <c r="D37" s="75">
        <v>10</v>
      </c>
      <c r="E37" s="118"/>
    </row>
    <row r="38" spans="1:5" s="52" customFormat="1" x14ac:dyDescent="0.25">
      <c r="A38" s="50">
        <v>34</v>
      </c>
      <c r="B38" s="51" t="s">
        <v>158</v>
      </c>
      <c r="C38" s="75">
        <v>34</v>
      </c>
      <c r="D38" s="75">
        <v>19</v>
      </c>
      <c r="E38" s="118"/>
    </row>
    <row r="39" spans="1:5" s="52" customFormat="1" x14ac:dyDescent="0.25">
      <c r="A39" s="50">
        <v>35</v>
      </c>
      <c r="B39" s="51" t="s">
        <v>130</v>
      </c>
      <c r="C39" s="75">
        <v>32</v>
      </c>
      <c r="D39" s="75">
        <v>8</v>
      </c>
      <c r="E39" s="118"/>
    </row>
    <row r="40" spans="1:5" s="52" customFormat="1" x14ac:dyDescent="0.25">
      <c r="A40" s="50">
        <v>36</v>
      </c>
      <c r="B40" s="51" t="s">
        <v>109</v>
      </c>
      <c r="C40" s="75">
        <v>31</v>
      </c>
      <c r="D40" s="75">
        <v>12</v>
      </c>
      <c r="E40" s="118"/>
    </row>
    <row r="41" spans="1:5" x14ac:dyDescent="0.25">
      <c r="A41" s="50">
        <v>37</v>
      </c>
      <c r="B41" s="54" t="s">
        <v>181</v>
      </c>
      <c r="C41" s="126">
        <v>31</v>
      </c>
      <c r="D41" s="126">
        <v>16</v>
      </c>
    </row>
    <row r="42" spans="1:5" x14ac:dyDescent="0.25">
      <c r="A42" s="50">
        <v>38</v>
      </c>
      <c r="B42" s="55" t="s">
        <v>159</v>
      </c>
      <c r="C42" s="126">
        <v>31</v>
      </c>
      <c r="D42" s="126">
        <v>16</v>
      </c>
    </row>
    <row r="43" spans="1:5" x14ac:dyDescent="0.25">
      <c r="A43" s="50">
        <v>39</v>
      </c>
      <c r="B43" s="51" t="s">
        <v>110</v>
      </c>
      <c r="C43" s="126">
        <v>31</v>
      </c>
      <c r="D43" s="126">
        <v>13</v>
      </c>
    </row>
    <row r="44" spans="1:5" x14ac:dyDescent="0.25">
      <c r="A44" s="50">
        <v>40</v>
      </c>
      <c r="B44" s="51" t="s">
        <v>117</v>
      </c>
      <c r="C44" s="126">
        <v>30</v>
      </c>
      <c r="D44" s="126">
        <v>12</v>
      </c>
    </row>
    <row r="45" spans="1:5" ht="31.5" x14ac:dyDescent="0.25">
      <c r="A45" s="50">
        <v>41</v>
      </c>
      <c r="B45" s="51" t="s">
        <v>376</v>
      </c>
      <c r="C45" s="126">
        <v>29</v>
      </c>
      <c r="D45" s="126">
        <v>6</v>
      </c>
    </row>
    <row r="46" spans="1:5" x14ac:dyDescent="0.25">
      <c r="A46" s="50">
        <v>42</v>
      </c>
      <c r="B46" s="51" t="s">
        <v>173</v>
      </c>
      <c r="C46" s="126">
        <v>29</v>
      </c>
      <c r="D46" s="126">
        <v>13</v>
      </c>
    </row>
    <row r="47" spans="1:5" x14ac:dyDescent="0.25">
      <c r="A47" s="50">
        <v>43</v>
      </c>
      <c r="B47" s="56" t="s">
        <v>135</v>
      </c>
      <c r="C47" s="126">
        <v>29</v>
      </c>
      <c r="D47" s="126">
        <v>11</v>
      </c>
    </row>
    <row r="48" spans="1:5" x14ac:dyDescent="0.25">
      <c r="A48" s="50">
        <v>44</v>
      </c>
      <c r="B48" s="56" t="s">
        <v>177</v>
      </c>
      <c r="C48" s="126">
        <v>29</v>
      </c>
      <c r="D48" s="126">
        <v>10</v>
      </c>
    </row>
    <row r="49" spans="1:4" ht="31.5" x14ac:dyDescent="0.25">
      <c r="A49" s="50">
        <v>45</v>
      </c>
      <c r="B49" s="56" t="s">
        <v>372</v>
      </c>
      <c r="C49" s="126">
        <v>29</v>
      </c>
      <c r="D49" s="126">
        <v>15</v>
      </c>
    </row>
    <row r="50" spans="1:4" x14ac:dyDescent="0.25">
      <c r="A50" s="50">
        <v>46</v>
      </c>
      <c r="B50" s="56" t="s">
        <v>359</v>
      </c>
      <c r="C50" s="126">
        <v>26</v>
      </c>
      <c r="D50" s="126">
        <v>11</v>
      </c>
    </row>
    <row r="51" spans="1:4" x14ac:dyDescent="0.25">
      <c r="A51" s="50">
        <v>47</v>
      </c>
      <c r="B51" s="56" t="s">
        <v>93</v>
      </c>
      <c r="C51" s="126">
        <v>26</v>
      </c>
      <c r="D51" s="126">
        <v>10</v>
      </c>
    </row>
    <row r="52" spans="1:4" ht="47.25" x14ac:dyDescent="0.25">
      <c r="A52" s="50">
        <v>48</v>
      </c>
      <c r="B52" s="56" t="s">
        <v>289</v>
      </c>
      <c r="C52" s="126">
        <v>26</v>
      </c>
      <c r="D52" s="126">
        <v>7</v>
      </c>
    </row>
    <row r="53" spans="1:4" ht="31.5" x14ac:dyDescent="0.25">
      <c r="A53" s="50">
        <v>49</v>
      </c>
      <c r="B53" s="56" t="s">
        <v>194</v>
      </c>
      <c r="C53" s="126">
        <v>26</v>
      </c>
      <c r="D53" s="126">
        <v>9</v>
      </c>
    </row>
    <row r="54" spans="1:4" x14ac:dyDescent="0.25">
      <c r="A54" s="50">
        <v>50</v>
      </c>
      <c r="B54" s="54" t="s">
        <v>106</v>
      </c>
      <c r="C54" s="210">
        <v>26</v>
      </c>
      <c r="D54" s="210">
        <v>10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90" zoomScaleNormal="90" zoomScaleSheetLayoutView="90" workbookViewId="0">
      <selection activeCell="B4" sqref="B4"/>
    </sheetView>
  </sheetViews>
  <sheetFormatPr defaultColWidth="8.85546875" defaultRowHeight="12.75" x14ac:dyDescent="0.2"/>
  <cols>
    <col min="1" max="1" width="43.28515625" style="77" customWidth="1"/>
    <col min="2" max="2" width="18.140625" style="119" customWidth="1"/>
    <col min="3" max="3" width="17.140625" style="119" customWidth="1"/>
    <col min="4" max="16384" width="8.85546875" style="60"/>
  </cols>
  <sheetData>
    <row r="1" spans="1:4" s="58" customFormat="1" ht="44.25" customHeight="1" x14ac:dyDescent="0.3">
      <c r="A1" s="244" t="s">
        <v>417</v>
      </c>
      <c r="B1" s="244"/>
      <c r="C1" s="244"/>
    </row>
    <row r="2" spans="1:4" s="58" customFormat="1" ht="20.25" x14ac:dyDescent="0.3">
      <c r="A2" s="265" t="s">
        <v>127</v>
      </c>
      <c r="B2" s="265"/>
      <c r="C2" s="265"/>
    </row>
    <row r="3" spans="1:4" ht="8.25" customHeight="1" x14ac:dyDescent="0.2"/>
    <row r="4" spans="1:4" s="49" customFormat="1" ht="35.450000000000003" customHeight="1" x14ac:dyDescent="0.25">
      <c r="A4" s="216" t="s">
        <v>84</v>
      </c>
      <c r="B4" s="212" t="s">
        <v>531</v>
      </c>
      <c r="C4" s="214" t="s">
        <v>522</v>
      </c>
    </row>
    <row r="5" spans="1:4" ht="38.450000000000003" customHeight="1" x14ac:dyDescent="0.2">
      <c r="A5" s="229" t="s">
        <v>128</v>
      </c>
      <c r="B5" s="229"/>
      <c r="C5" s="229"/>
    </row>
    <row r="6" spans="1:4" ht="18.75" customHeight="1" x14ac:dyDescent="0.2">
      <c r="A6" s="85" t="s">
        <v>297</v>
      </c>
      <c r="B6" s="75">
        <v>52</v>
      </c>
      <c r="C6" s="75">
        <v>14</v>
      </c>
      <c r="D6" s="77"/>
    </row>
    <row r="7" spans="1:4" ht="28.9" customHeight="1" x14ac:dyDescent="0.2">
      <c r="A7" s="85" t="s">
        <v>170</v>
      </c>
      <c r="B7" s="75">
        <v>42</v>
      </c>
      <c r="C7" s="75">
        <v>12</v>
      </c>
    </row>
    <row r="8" spans="1:4" ht="18.75" customHeight="1" x14ac:dyDescent="0.2">
      <c r="A8" s="85" t="s">
        <v>284</v>
      </c>
      <c r="B8" s="75">
        <v>41</v>
      </c>
      <c r="C8" s="75">
        <v>16</v>
      </c>
      <c r="D8" s="77"/>
    </row>
    <row r="9" spans="1:4" ht="27.75" customHeight="1" x14ac:dyDescent="0.2">
      <c r="A9" s="85" t="s">
        <v>294</v>
      </c>
      <c r="B9" s="75">
        <v>40</v>
      </c>
      <c r="C9" s="75">
        <v>3</v>
      </c>
    </row>
    <row r="10" spans="1:4" ht="15.75" x14ac:dyDescent="0.2">
      <c r="A10" s="85" t="s">
        <v>130</v>
      </c>
      <c r="B10" s="75">
        <v>32</v>
      </c>
      <c r="C10" s="75">
        <v>8</v>
      </c>
      <c r="D10" s="77"/>
    </row>
    <row r="11" spans="1:4" ht="26.25" customHeight="1" x14ac:dyDescent="0.2">
      <c r="A11" s="85" t="s">
        <v>109</v>
      </c>
      <c r="B11" s="75">
        <v>31</v>
      </c>
      <c r="C11" s="75">
        <v>12</v>
      </c>
    </row>
    <row r="12" spans="1:4" ht="28.9" customHeight="1" x14ac:dyDescent="0.2">
      <c r="A12" s="85" t="s">
        <v>376</v>
      </c>
      <c r="B12" s="75">
        <v>29</v>
      </c>
      <c r="C12" s="75">
        <v>6</v>
      </c>
      <c r="D12" s="77"/>
    </row>
    <row r="13" spans="1:4" ht="19.5" customHeight="1" x14ac:dyDescent="0.2">
      <c r="A13" s="83" t="s">
        <v>173</v>
      </c>
      <c r="B13" s="75">
        <v>29</v>
      </c>
      <c r="C13" s="75">
        <v>13</v>
      </c>
    </row>
    <row r="14" spans="1:4" ht="19.5" customHeight="1" x14ac:dyDescent="0.2">
      <c r="A14" s="83" t="s">
        <v>359</v>
      </c>
      <c r="B14" s="75">
        <v>26</v>
      </c>
      <c r="C14" s="75">
        <v>11</v>
      </c>
      <c r="D14" s="77"/>
    </row>
    <row r="15" spans="1:4" ht="15.75" x14ac:dyDescent="0.2">
      <c r="A15" s="83" t="s">
        <v>299</v>
      </c>
      <c r="B15" s="75">
        <v>25</v>
      </c>
      <c r="C15" s="75">
        <v>11</v>
      </c>
    </row>
    <row r="16" spans="1:4" ht="18.75" customHeight="1" x14ac:dyDescent="0.2">
      <c r="A16" s="83" t="s">
        <v>132</v>
      </c>
      <c r="B16" s="75">
        <v>24</v>
      </c>
      <c r="C16" s="75">
        <v>11</v>
      </c>
      <c r="D16" s="77"/>
    </row>
    <row r="17" spans="1:4" ht="18.75" customHeight="1" x14ac:dyDescent="0.2">
      <c r="A17" s="85" t="s">
        <v>300</v>
      </c>
      <c r="B17" s="75">
        <v>23</v>
      </c>
      <c r="C17" s="75">
        <v>3</v>
      </c>
    </row>
    <row r="18" spans="1:4" ht="18.75" customHeight="1" x14ac:dyDescent="0.2">
      <c r="A18" s="85" t="s">
        <v>461</v>
      </c>
      <c r="B18" s="75">
        <v>21</v>
      </c>
      <c r="C18" s="75">
        <v>10</v>
      </c>
      <c r="D18" s="77"/>
    </row>
    <row r="19" spans="1:4" ht="18.75" customHeight="1" x14ac:dyDescent="0.2">
      <c r="A19" s="85" t="s">
        <v>357</v>
      </c>
      <c r="B19" s="75">
        <v>19</v>
      </c>
      <c r="C19" s="75">
        <v>10</v>
      </c>
    </row>
    <row r="20" spans="1:4" ht="18.75" customHeight="1" x14ac:dyDescent="0.2">
      <c r="A20" s="85" t="s">
        <v>375</v>
      </c>
      <c r="B20" s="75">
        <v>18</v>
      </c>
      <c r="C20" s="75">
        <v>8</v>
      </c>
      <c r="D20" s="77"/>
    </row>
    <row r="21" spans="1:4" ht="38.450000000000003" customHeight="1" x14ac:dyDescent="0.2">
      <c r="A21" s="229" t="s">
        <v>34</v>
      </c>
      <c r="B21" s="229"/>
      <c r="C21" s="229"/>
    </row>
    <row r="22" spans="1:4" ht="31.5" x14ac:dyDescent="0.2">
      <c r="A22" s="85" t="s">
        <v>314</v>
      </c>
      <c r="B22" s="75">
        <v>45</v>
      </c>
      <c r="C22" s="75">
        <v>18</v>
      </c>
      <c r="D22" s="77"/>
    </row>
    <row r="23" spans="1:4" ht="18" customHeight="1" x14ac:dyDescent="0.2">
      <c r="A23" s="85" t="s">
        <v>126</v>
      </c>
      <c r="B23" s="75">
        <v>38</v>
      </c>
      <c r="C23" s="75">
        <v>13</v>
      </c>
    </row>
    <row r="24" spans="1:4" ht="31.5" x14ac:dyDescent="0.2">
      <c r="A24" s="85" t="s">
        <v>438</v>
      </c>
      <c r="B24" s="75">
        <v>23</v>
      </c>
      <c r="C24" s="75">
        <v>11</v>
      </c>
      <c r="D24" s="77"/>
    </row>
    <row r="25" spans="1:4" ht="18" customHeight="1" x14ac:dyDescent="0.2">
      <c r="A25" s="85" t="s">
        <v>301</v>
      </c>
      <c r="B25" s="75">
        <v>20</v>
      </c>
      <c r="C25" s="75">
        <v>10</v>
      </c>
    </row>
    <row r="26" spans="1:4" ht="18" customHeight="1" x14ac:dyDescent="0.2">
      <c r="A26" s="85" t="s">
        <v>361</v>
      </c>
      <c r="B26" s="75">
        <v>17</v>
      </c>
      <c r="C26" s="75">
        <v>7</v>
      </c>
      <c r="D26" s="77"/>
    </row>
    <row r="27" spans="1:4" ht="18" customHeight="1" x14ac:dyDescent="0.2">
      <c r="A27" s="85" t="s">
        <v>533</v>
      </c>
      <c r="B27" s="75">
        <v>16</v>
      </c>
      <c r="C27" s="75">
        <v>11</v>
      </c>
    </row>
    <row r="28" spans="1:4" ht="18" customHeight="1" x14ac:dyDescent="0.2">
      <c r="A28" s="85" t="s">
        <v>133</v>
      </c>
      <c r="B28" s="75">
        <v>16</v>
      </c>
      <c r="C28" s="75">
        <v>5</v>
      </c>
      <c r="D28" s="77"/>
    </row>
    <row r="29" spans="1:4" ht="18" customHeight="1" x14ac:dyDescent="0.2">
      <c r="A29" s="85" t="s">
        <v>462</v>
      </c>
      <c r="B29" s="75">
        <v>15</v>
      </c>
      <c r="C29" s="75">
        <v>6</v>
      </c>
    </row>
    <row r="30" spans="1:4" ht="18" customHeight="1" x14ac:dyDescent="0.2">
      <c r="A30" s="85" t="s">
        <v>134</v>
      </c>
      <c r="B30" s="75">
        <v>15</v>
      </c>
      <c r="C30" s="75">
        <v>6</v>
      </c>
      <c r="D30" s="77"/>
    </row>
    <row r="31" spans="1:4" ht="18" customHeight="1" x14ac:dyDescent="0.2">
      <c r="A31" s="85" t="s">
        <v>123</v>
      </c>
      <c r="B31" s="75">
        <v>14</v>
      </c>
      <c r="C31" s="75">
        <v>7</v>
      </c>
    </row>
    <row r="32" spans="1:4" ht="18" customHeight="1" x14ac:dyDescent="0.2">
      <c r="A32" s="85" t="s">
        <v>360</v>
      </c>
      <c r="B32" s="75">
        <v>13</v>
      </c>
      <c r="C32" s="75">
        <v>7</v>
      </c>
      <c r="D32" s="77"/>
    </row>
    <row r="33" spans="1:4" ht="18" customHeight="1" x14ac:dyDescent="0.2">
      <c r="A33" s="85" t="s">
        <v>315</v>
      </c>
      <c r="B33" s="75">
        <v>12</v>
      </c>
      <c r="C33" s="75">
        <v>4</v>
      </c>
    </row>
    <row r="34" spans="1:4" ht="18" customHeight="1" x14ac:dyDescent="0.2">
      <c r="A34" s="85" t="s">
        <v>463</v>
      </c>
      <c r="B34" s="75">
        <v>11</v>
      </c>
      <c r="C34" s="75">
        <v>5</v>
      </c>
      <c r="D34" s="77"/>
    </row>
    <row r="35" spans="1:4" ht="18" customHeight="1" x14ac:dyDescent="0.2">
      <c r="A35" s="85" t="s">
        <v>500</v>
      </c>
      <c r="B35" s="75">
        <v>10</v>
      </c>
      <c r="C35" s="75">
        <v>2</v>
      </c>
    </row>
    <row r="36" spans="1:4" ht="15.75" x14ac:dyDescent="0.2">
      <c r="A36" s="85" t="s">
        <v>546</v>
      </c>
      <c r="B36" s="75">
        <v>9</v>
      </c>
      <c r="C36" s="75">
        <v>4</v>
      </c>
      <c r="D36" s="77"/>
    </row>
    <row r="37" spans="1:4" ht="38.450000000000003" customHeight="1" x14ac:dyDescent="0.2">
      <c r="A37" s="229" t="s">
        <v>35</v>
      </c>
      <c r="B37" s="229"/>
      <c r="C37" s="229"/>
    </row>
    <row r="38" spans="1:4" ht="21.75" customHeight="1" x14ac:dyDescent="0.2">
      <c r="A38" s="83" t="s">
        <v>104</v>
      </c>
      <c r="B38" s="75">
        <v>36</v>
      </c>
      <c r="C38" s="75">
        <v>18</v>
      </c>
      <c r="D38" s="77"/>
    </row>
    <row r="39" spans="1:4" ht="21.75" customHeight="1" x14ac:dyDescent="0.2">
      <c r="A39" s="83" t="s">
        <v>377</v>
      </c>
      <c r="B39" s="75">
        <v>34</v>
      </c>
      <c r="C39" s="75">
        <v>11</v>
      </c>
    </row>
    <row r="40" spans="1:4" ht="21.75" customHeight="1" x14ac:dyDescent="0.2">
      <c r="A40" s="83" t="s">
        <v>181</v>
      </c>
      <c r="B40" s="75">
        <v>31</v>
      </c>
      <c r="C40" s="75">
        <v>16</v>
      </c>
      <c r="D40" s="77"/>
    </row>
    <row r="41" spans="1:4" ht="21.75" customHeight="1" x14ac:dyDescent="0.2">
      <c r="A41" s="83" t="s">
        <v>135</v>
      </c>
      <c r="B41" s="75">
        <v>29</v>
      </c>
      <c r="C41" s="75">
        <v>11</v>
      </c>
    </row>
    <row r="42" spans="1:4" ht="21.75" customHeight="1" x14ac:dyDescent="0.2">
      <c r="A42" s="83" t="s">
        <v>177</v>
      </c>
      <c r="B42" s="75">
        <v>29</v>
      </c>
      <c r="C42" s="75">
        <v>10</v>
      </c>
      <c r="D42" s="77"/>
    </row>
    <row r="43" spans="1:4" ht="21.75" customHeight="1" x14ac:dyDescent="0.2">
      <c r="A43" s="83" t="s">
        <v>444</v>
      </c>
      <c r="B43" s="75">
        <v>15</v>
      </c>
      <c r="C43" s="75">
        <v>6</v>
      </c>
    </row>
    <row r="44" spans="1:4" ht="21.75" customHeight="1" x14ac:dyDescent="0.2">
      <c r="A44" s="83" t="s">
        <v>304</v>
      </c>
      <c r="B44" s="75">
        <v>14</v>
      </c>
      <c r="C44" s="75">
        <v>5</v>
      </c>
      <c r="D44" s="77"/>
    </row>
    <row r="45" spans="1:4" ht="21.75" customHeight="1" x14ac:dyDescent="0.2">
      <c r="A45" s="83" t="s">
        <v>179</v>
      </c>
      <c r="B45" s="75">
        <v>14</v>
      </c>
      <c r="C45" s="75">
        <v>5</v>
      </c>
    </row>
    <row r="46" spans="1:4" ht="21.75" customHeight="1" x14ac:dyDescent="0.2">
      <c r="A46" s="83" t="s">
        <v>302</v>
      </c>
      <c r="B46" s="75">
        <v>13</v>
      </c>
      <c r="C46" s="75">
        <v>4</v>
      </c>
      <c r="D46" s="77"/>
    </row>
    <row r="47" spans="1:4" ht="21.75" customHeight="1" x14ac:dyDescent="0.2">
      <c r="A47" s="83" t="s">
        <v>303</v>
      </c>
      <c r="B47" s="75">
        <v>13</v>
      </c>
      <c r="C47" s="75">
        <v>4</v>
      </c>
    </row>
    <row r="48" spans="1:4" ht="21.75" customHeight="1" x14ac:dyDescent="0.2">
      <c r="A48" s="83" t="s">
        <v>136</v>
      </c>
      <c r="B48" s="75">
        <v>10</v>
      </c>
      <c r="C48" s="75">
        <v>0</v>
      </c>
      <c r="D48" s="77"/>
    </row>
    <row r="49" spans="1:4" ht="21.75" customHeight="1" x14ac:dyDescent="0.2">
      <c r="A49" s="83" t="s">
        <v>501</v>
      </c>
      <c r="B49" s="75">
        <v>10</v>
      </c>
      <c r="C49" s="75">
        <v>6</v>
      </c>
    </row>
    <row r="50" spans="1:4" ht="21.75" customHeight="1" x14ac:dyDescent="0.2">
      <c r="A50" s="83" t="s">
        <v>423</v>
      </c>
      <c r="B50" s="75">
        <v>8</v>
      </c>
      <c r="C50" s="75">
        <v>1</v>
      </c>
      <c r="D50" s="77"/>
    </row>
    <row r="51" spans="1:4" ht="21.75" customHeight="1" x14ac:dyDescent="0.2">
      <c r="A51" s="83" t="s">
        <v>363</v>
      </c>
      <c r="B51" s="75">
        <v>8</v>
      </c>
      <c r="C51" s="75">
        <v>6</v>
      </c>
    </row>
    <row r="52" spans="1:4" ht="20.45" customHeight="1" x14ac:dyDescent="0.2">
      <c r="A52" s="83" t="s">
        <v>439</v>
      </c>
      <c r="B52" s="75">
        <v>7</v>
      </c>
      <c r="C52" s="75">
        <v>4</v>
      </c>
      <c r="D52" s="77"/>
    </row>
    <row r="53" spans="1:4" ht="38.450000000000003" customHeight="1" x14ac:dyDescent="0.2">
      <c r="A53" s="229" t="s">
        <v>36</v>
      </c>
      <c r="B53" s="229"/>
      <c r="C53" s="229"/>
    </row>
    <row r="54" spans="1:4" ht="21.75" customHeight="1" x14ac:dyDescent="0.2">
      <c r="A54" s="85" t="s">
        <v>140</v>
      </c>
      <c r="B54" s="127">
        <v>9</v>
      </c>
      <c r="C54" s="75">
        <v>4</v>
      </c>
      <c r="D54" s="77"/>
    </row>
    <row r="55" spans="1:4" ht="21.75" customHeight="1" x14ac:dyDescent="0.2">
      <c r="A55" s="85" t="s">
        <v>144</v>
      </c>
      <c r="B55" s="127">
        <v>7</v>
      </c>
      <c r="C55" s="75">
        <v>1</v>
      </c>
    </row>
    <row r="56" spans="1:4" ht="21.75" customHeight="1" x14ac:dyDescent="0.2">
      <c r="A56" s="85" t="s">
        <v>115</v>
      </c>
      <c r="B56" s="127">
        <v>7</v>
      </c>
      <c r="C56" s="75">
        <v>4</v>
      </c>
      <c r="D56" s="77"/>
    </row>
    <row r="57" spans="1:4" ht="21.75" customHeight="1" x14ac:dyDescent="0.2">
      <c r="A57" s="85" t="s">
        <v>419</v>
      </c>
      <c r="B57" s="127">
        <v>6</v>
      </c>
      <c r="C57" s="75">
        <v>5</v>
      </c>
    </row>
    <row r="58" spans="1:4" ht="21.75" customHeight="1" x14ac:dyDescent="0.2">
      <c r="A58" s="85" t="s">
        <v>108</v>
      </c>
      <c r="B58" s="127">
        <v>6</v>
      </c>
      <c r="C58" s="75">
        <v>1</v>
      </c>
      <c r="D58" s="77"/>
    </row>
    <row r="59" spans="1:4" ht="21.75" customHeight="1" x14ac:dyDescent="0.2">
      <c r="A59" s="85" t="s">
        <v>435</v>
      </c>
      <c r="B59" s="127">
        <v>5</v>
      </c>
      <c r="C59" s="75">
        <v>2</v>
      </c>
    </row>
    <row r="60" spans="1:4" ht="34.5" customHeight="1" x14ac:dyDescent="0.2">
      <c r="A60" s="85" t="s">
        <v>142</v>
      </c>
      <c r="B60" s="127">
        <v>4</v>
      </c>
      <c r="C60" s="75">
        <v>0</v>
      </c>
      <c r="D60" s="77"/>
    </row>
    <row r="61" spans="1:4" ht="33.75" customHeight="1" x14ac:dyDescent="0.2">
      <c r="A61" s="85" t="s">
        <v>378</v>
      </c>
      <c r="B61" s="127">
        <v>4</v>
      </c>
      <c r="C61" s="75">
        <v>2</v>
      </c>
    </row>
    <row r="62" spans="1:4" ht="21.75" customHeight="1" x14ac:dyDescent="0.2">
      <c r="A62" s="85" t="s">
        <v>287</v>
      </c>
      <c r="B62" s="127">
        <v>4</v>
      </c>
      <c r="C62" s="75">
        <v>0</v>
      </c>
      <c r="D62" s="77"/>
    </row>
    <row r="63" spans="1:4" ht="21.75" customHeight="1" x14ac:dyDescent="0.2">
      <c r="A63" s="85" t="s">
        <v>366</v>
      </c>
      <c r="B63" s="127">
        <v>3</v>
      </c>
      <c r="C63" s="75">
        <v>1</v>
      </c>
    </row>
    <row r="64" spans="1:4" ht="21.75" customHeight="1" x14ac:dyDescent="0.2">
      <c r="A64" s="85" t="s">
        <v>139</v>
      </c>
      <c r="B64" s="127">
        <v>3</v>
      </c>
      <c r="C64" s="75">
        <v>1</v>
      </c>
      <c r="D64" s="77"/>
    </row>
    <row r="65" spans="1:4" ht="28.9" customHeight="1" x14ac:dyDescent="0.2">
      <c r="A65" s="85" t="s">
        <v>143</v>
      </c>
      <c r="B65" s="127">
        <v>2</v>
      </c>
      <c r="C65" s="75">
        <v>1</v>
      </c>
    </row>
    <row r="66" spans="1:4" ht="21.75" customHeight="1" x14ac:dyDescent="0.2">
      <c r="A66" s="85" t="s">
        <v>502</v>
      </c>
      <c r="B66" s="127">
        <v>2</v>
      </c>
      <c r="C66" s="75">
        <v>1</v>
      </c>
      <c r="D66" s="77"/>
    </row>
    <row r="67" spans="1:4" ht="21.75" customHeight="1" x14ac:dyDescent="0.2">
      <c r="A67" s="85" t="s">
        <v>503</v>
      </c>
      <c r="B67" s="127">
        <v>2</v>
      </c>
      <c r="C67" s="75">
        <v>1</v>
      </c>
    </row>
    <row r="68" spans="1:4" ht="22.15" customHeight="1" x14ac:dyDescent="0.2">
      <c r="A68" s="85" t="s">
        <v>504</v>
      </c>
      <c r="B68" s="127">
        <v>2</v>
      </c>
      <c r="C68" s="75">
        <v>1</v>
      </c>
      <c r="D68" s="77"/>
    </row>
    <row r="69" spans="1:4" ht="38.450000000000003" customHeight="1" x14ac:dyDescent="0.2">
      <c r="A69" s="229" t="s">
        <v>37</v>
      </c>
      <c r="B69" s="229"/>
      <c r="C69" s="229"/>
    </row>
    <row r="70" spans="1:4" ht="21" customHeight="1" x14ac:dyDescent="0.2">
      <c r="A70" s="85" t="s">
        <v>98</v>
      </c>
      <c r="B70" s="75">
        <v>230</v>
      </c>
      <c r="C70" s="75">
        <v>103</v>
      </c>
      <c r="D70" s="77"/>
    </row>
    <row r="71" spans="1:4" ht="21" customHeight="1" x14ac:dyDescent="0.2">
      <c r="A71" s="85" t="s">
        <v>350</v>
      </c>
      <c r="B71" s="75">
        <v>111</v>
      </c>
      <c r="C71" s="75">
        <v>15</v>
      </c>
    </row>
    <row r="72" spans="1:4" ht="21" customHeight="1" x14ac:dyDescent="0.2">
      <c r="A72" s="85" t="s">
        <v>97</v>
      </c>
      <c r="B72" s="75">
        <v>67</v>
      </c>
      <c r="C72" s="75">
        <v>27</v>
      </c>
      <c r="D72" s="77"/>
    </row>
    <row r="73" spans="1:4" ht="21" customHeight="1" x14ac:dyDescent="0.2">
      <c r="A73" s="85" t="s">
        <v>288</v>
      </c>
      <c r="B73" s="75">
        <v>40</v>
      </c>
      <c r="C73" s="75">
        <v>14</v>
      </c>
    </row>
    <row r="74" spans="1:4" ht="21" customHeight="1" x14ac:dyDescent="0.2">
      <c r="A74" s="85" t="s">
        <v>93</v>
      </c>
      <c r="B74" s="75">
        <v>26</v>
      </c>
      <c r="C74" s="75">
        <v>10</v>
      </c>
      <c r="D74" s="77"/>
    </row>
    <row r="75" spans="1:4" ht="21" customHeight="1" x14ac:dyDescent="0.2">
      <c r="A75" s="85" t="s">
        <v>305</v>
      </c>
      <c r="B75" s="75">
        <v>23</v>
      </c>
      <c r="C75" s="75">
        <v>7</v>
      </c>
    </row>
    <row r="76" spans="1:4" ht="21" customHeight="1" x14ac:dyDescent="0.2">
      <c r="A76" s="85" t="s">
        <v>92</v>
      </c>
      <c r="B76" s="75">
        <v>21</v>
      </c>
      <c r="C76" s="75">
        <v>8</v>
      </c>
      <c r="D76" s="77"/>
    </row>
    <row r="77" spans="1:4" ht="24" customHeight="1" x14ac:dyDescent="0.2">
      <c r="A77" s="85" t="s">
        <v>307</v>
      </c>
      <c r="B77" s="75">
        <v>16</v>
      </c>
      <c r="C77" s="75">
        <v>7</v>
      </c>
    </row>
    <row r="78" spans="1:4" ht="21" customHeight="1" x14ac:dyDescent="0.2">
      <c r="A78" s="85" t="s">
        <v>379</v>
      </c>
      <c r="B78" s="75">
        <v>13</v>
      </c>
      <c r="C78" s="75">
        <v>3</v>
      </c>
      <c r="D78" s="77"/>
    </row>
    <row r="79" spans="1:4" ht="21" customHeight="1" x14ac:dyDescent="0.2">
      <c r="A79" s="85" t="s">
        <v>308</v>
      </c>
      <c r="B79" s="75">
        <v>11</v>
      </c>
      <c r="C79" s="75">
        <v>2</v>
      </c>
    </row>
    <row r="80" spans="1:4" ht="21" customHeight="1" x14ac:dyDescent="0.2">
      <c r="A80" s="85" t="s">
        <v>119</v>
      </c>
      <c r="B80" s="75">
        <v>10</v>
      </c>
      <c r="C80" s="75">
        <v>3</v>
      </c>
      <c r="D80" s="77"/>
    </row>
    <row r="81" spans="1:4" ht="21" customHeight="1" x14ac:dyDescent="0.2">
      <c r="A81" s="85" t="s">
        <v>183</v>
      </c>
      <c r="B81" s="75">
        <v>10</v>
      </c>
      <c r="C81" s="75">
        <v>5</v>
      </c>
    </row>
    <row r="82" spans="1:4" ht="21" customHeight="1" x14ac:dyDescent="0.2">
      <c r="A82" s="85" t="s">
        <v>306</v>
      </c>
      <c r="B82" s="75">
        <v>10</v>
      </c>
      <c r="C82" s="75">
        <v>5</v>
      </c>
      <c r="D82" s="77"/>
    </row>
    <row r="83" spans="1:4" ht="21" customHeight="1" x14ac:dyDescent="0.2">
      <c r="A83" s="85" t="s">
        <v>505</v>
      </c>
      <c r="B83" s="75">
        <v>7</v>
      </c>
      <c r="C83" s="75">
        <v>3</v>
      </c>
    </row>
    <row r="84" spans="1:4" ht="15.75" x14ac:dyDescent="0.2">
      <c r="A84" s="85" t="s">
        <v>397</v>
      </c>
      <c r="B84" s="75">
        <v>5</v>
      </c>
      <c r="C84" s="75">
        <v>2</v>
      </c>
      <c r="D84" s="77"/>
    </row>
    <row r="85" spans="1:4" ht="38.450000000000003" customHeight="1" x14ac:dyDescent="0.2">
      <c r="A85" s="229" t="s">
        <v>148</v>
      </c>
      <c r="B85" s="229"/>
      <c r="C85" s="229"/>
    </row>
    <row r="86" spans="1:4" ht="34.9" customHeight="1" x14ac:dyDescent="0.2">
      <c r="A86" s="85" t="s">
        <v>289</v>
      </c>
      <c r="B86" s="75">
        <v>26</v>
      </c>
      <c r="C86" s="75">
        <v>7</v>
      </c>
      <c r="D86" s="77"/>
    </row>
    <row r="87" spans="1:4" ht="20.25" customHeight="1" x14ac:dyDescent="0.2">
      <c r="A87" s="85" t="s">
        <v>154</v>
      </c>
      <c r="B87" s="75">
        <v>15</v>
      </c>
      <c r="C87" s="75">
        <v>0</v>
      </c>
    </row>
    <row r="88" spans="1:4" ht="29.45" customHeight="1" x14ac:dyDescent="0.2">
      <c r="A88" s="85" t="s">
        <v>368</v>
      </c>
      <c r="B88" s="75">
        <v>11</v>
      </c>
      <c r="C88" s="75">
        <v>5</v>
      </c>
      <c r="D88" s="77"/>
    </row>
    <row r="89" spans="1:4" ht="20.25" customHeight="1" x14ac:dyDescent="0.2">
      <c r="A89" s="85" t="s">
        <v>380</v>
      </c>
      <c r="B89" s="75">
        <v>6</v>
      </c>
      <c r="C89" s="75">
        <v>1</v>
      </c>
    </row>
    <row r="90" spans="1:4" ht="18.75" customHeight="1" x14ac:dyDescent="0.2">
      <c r="A90" s="85" t="s">
        <v>149</v>
      </c>
      <c r="B90" s="75">
        <v>5</v>
      </c>
      <c r="C90" s="75">
        <v>2</v>
      </c>
      <c r="D90" s="77"/>
    </row>
    <row r="91" spans="1:4" ht="20.25" customHeight="1" x14ac:dyDescent="0.2">
      <c r="A91" s="85" t="s">
        <v>152</v>
      </c>
      <c r="B91" s="75">
        <v>3</v>
      </c>
      <c r="C91" s="75">
        <v>0</v>
      </c>
    </row>
    <row r="92" spans="1:4" ht="33.6" customHeight="1" x14ac:dyDescent="0.2">
      <c r="A92" s="85" t="s">
        <v>367</v>
      </c>
      <c r="B92" s="75">
        <v>3</v>
      </c>
      <c r="C92" s="75">
        <v>0</v>
      </c>
      <c r="D92" s="77"/>
    </row>
    <row r="93" spans="1:4" ht="20.25" customHeight="1" x14ac:dyDescent="0.2">
      <c r="A93" s="85" t="s">
        <v>445</v>
      </c>
      <c r="B93" s="75">
        <v>2</v>
      </c>
      <c r="C93" s="75">
        <v>2</v>
      </c>
    </row>
    <row r="94" spans="1:4" ht="20.25" customHeight="1" x14ac:dyDescent="0.2">
      <c r="A94" s="85" t="s">
        <v>167</v>
      </c>
      <c r="B94" s="75">
        <v>1</v>
      </c>
      <c r="C94" s="75">
        <v>0</v>
      </c>
      <c r="D94" s="77"/>
    </row>
    <row r="95" spans="1:4" ht="29.45" customHeight="1" x14ac:dyDescent="0.2">
      <c r="A95" s="85" t="s">
        <v>446</v>
      </c>
      <c r="B95" s="75">
        <v>1</v>
      </c>
      <c r="C95" s="75">
        <v>0</v>
      </c>
    </row>
    <row r="96" spans="1:4" ht="20.25" customHeight="1" x14ac:dyDescent="0.2">
      <c r="A96" s="85" t="s">
        <v>192</v>
      </c>
      <c r="B96" s="75">
        <v>1</v>
      </c>
      <c r="C96" s="75">
        <v>1</v>
      </c>
      <c r="D96" s="77"/>
    </row>
    <row r="97" spans="1:4" ht="15.75" x14ac:dyDescent="0.2">
      <c r="A97" s="85" t="s">
        <v>153</v>
      </c>
      <c r="B97" s="75">
        <v>1</v>
      </c>
      <c r="C97" s="75">
        <v>0</v>
      </c>
    </row>
    <row r="98" spans="1:4" ht="15.75" x14ac:dyDescent="0.2">
      <c r="A98" s="85" t="s">
        <v>193</v>
      </c>
      <c r="B98" s="75">
        <v>1</v>
      </c>
      <c r="C98" s="75">
        <v>1</v>
      </c>
      <c r="D98" s="77"/>
    </row>
    <row r="99" spans="1:4" ht="18.75" customHeight="1" x14ac:dyDescent="0.2">
      <c r="A99" s="85" t="s">
        <v>506</v>
      </c>
      <c r="B99" s="75">
        <v>1</v>
      </c>
      <c r="C99" s="75">
        <v>1</v>
      </c>
    </row>
    <row r="100" spans="1:4" ht="19.5" customHeight="1" x14ac:dyDescent="0.2">
      <c r="A100" s="85" t="s">
        <v>464</v>
      </c>
      <c r="B100" s="75">
        <v>1</v>
      </c>
      <c r="C100" s="75">
        <v>0</v>
      </c>
      <c r="D100" s="77"/>
    </row>
    <row r="101" spans="1:4" ht="38.450000000000003" customHeight="1" x14ac:dyDescent="0.2">
      <c r="A101" s="229" t="s">
        <v>39</v>
      </c>
      <c r="B101" s="229"/>
      <c r="C101" s="229"/>
    </row>
    <row r="102" spans="1:4" ht="18.75" customHeight="1" x14ac:dyDescent="0.2">
      <c r="A102" s="85" t="s">
        <v>102</v>
      </c>
      <c r="B102" s="75">
        <v>156</v>
      </c>
      <c r="C102" s="75">
        <v>50</v>
      </c>
      <c r="D102" s="77"/>
    </row>
    <row r="103" spans="1:4" ht="18.75" customHeight="1" x14ac:dyDescent="0.2">
      <c r="A103" s="85" t="s">
        <v>296</v>
      </c>
      <c r="B103" s="75">
        <v>78</v>
      </c>
      <c r="C103" s="75">
        <v>28</v>
      </c>
    </row>
    <row r="104" spans="1:4" ht="31.5" x14ac:dyDescent="0.2">
      <c r="A104" s="85" t="s">
        <v>107</v>
      </c>
      <c r="B104" s="75">
        <v>68</v>
      </c>
      <c r="C104" s="75">
        <v>23</v>
      </c>
      <c r="D104" s="77"/>
    </row>
    <row r="105" spans="1:4" ht="15.75" x14ac:dyDescent="0.2">
      <c r="A105" s="85" t="s">
        <v>370</v>
      </c>
      <c r="B105" s="75">
        <v>54</v>
      </c>
      <c r="C105" s="75">
        <v>18</v>
      </c>
    </row>
    <row r="106" spans="1:4" ht="31.5" x14ac:dyDescent="0.2">
      <c r="A106" s="85" t="s">
        <v>309</v>
      </c>
      <c r="B106" s="75">
        <v>52</v>
      </c>
      <c r="C106" s="75">
        <v>15</v>
      </c>
      <c r="D106" s="77"/>
    </row>
    <row r="107" spans="1:4" ht="30.6" customHeight="1" x14ac:dyDescent="0.2">
      <c r="A107" s="85" t="s">
        <v>120</v>
      </c>
      <c r="B107" s="75">
        <v>43</v>
      </c>
      <c r="C107" s="75">
        <v>18</v>
      </c>
    </row>
    <row r="108" spans="1:4" ht="18.75" customHeight="1" x14ac:dyDescent="0.2">
      <c r="A108" s="85" t="s">
        <v>386</v>
      </c>
      <c r="B108" s="75">
        <v>40</v>
      </c>
      <c r="C108" s="75">
        <v>12</v>
      </c>
      <c r="D108" s="77"/>
    </row>
    <row r="109" spans="1:4" ht="18.75" customHeight="1" x14ac:dyDescent="0.2">
      <c r="A109" s="85" t="s">
        <v>355</v>
      </c>
      <c r="B109" s="75">
        <v>38</v>
      </c>
      <c r="C109" s="75">
        <v>13</v>
      </c>
    </row>
    <row r="110" spans="1:4" ht="18.75" customHeight="1" x14ac:dyDescent="0.2">
      <c r="A110" s="85" t="s">
        <v>298</v>
      </c>
      <c r="B110" s="75">
        <v>36</v>
      </c>
      <c r="C110" s="75">
        <v>12</v>
      </c>
      <c r="D110" s="77"/>
    </row>
    <row r="111" spans="1:4" ht="18.75" customHeight="1" x14ac:dyDescent="0.2">
      <c r="A111" s="85" t="s">
        <v>487</v>
      </c>
      <c r="B111" s="75">
        <v>36</v>
      </c>
      <c r="C111" s="75">
        <v>29</v>
      </c>
    </row>
    <row r="112" spans="1:4" ht="18.75" customHeight="1" x14ac:dyDescent="0.2">
      <c r="A112" s="85" t="s">
        <v>371</v>
      </c>
      <c r="B112" s="75">
        <v>34</v>
      </c>
      <c r="C112" s="75">
        <v>10</v>
      </c>
      <c r="D112" s="77"/>
    </row>
    <row r="113" spans="1:4" ht="34.15" customHeight="1" x14ac:dyDescent="0.2">
      <c r="A113" s="85" t="s">
        <v>117</v>
      </c>
      <c r="B113" s="75">
        <v>30</v>
      </c>
      <c r="C113" s="75">
        <v>12</v>
      </c>
    </row>
    <row r="114" spans="1:4" ht="34.15" customHeight="1" x14ac:dyDescent="0.2">
      <c r="A114" s="85" t="s">
        <v>372</v>
      </c>
      <c r="B114" s="75">
        <v>29</v>
      </c>
      <c r="C114" s="75">
        <v>15</v>
      </c>
      <c r="D114" s="77"/>
    </row>
    <row r="115" spans="1:4" ht="34.15" customHeight="1" x14ac:dyDescent="0.2">
      <c r="A115" s="85" t="s">
        <v>194</v>
      </c>
      <c r="B115" s="75">
        <v>26</v>
      </c>
      <c r="C115" s="75">
        <v>9</v>
      </c>
    </row>
    <row r="116" spans="1:4" ht="34.15" customHeight="1" x14ac:dyDescent="0.2">
      <c r="A116" s="85" t="s">
        <v>547</v>
      </c>
      <c r="B116" s="75">
        <v>25</v>
      </c>
      <c r="C116" s="75">
        <v>17</v>
      </c>
      <c r="D116" s="77"/>
    </row>
    <row r="117" spans="1:4" ht="63.75" customHeight="1" x14ac:dyDescent="0.2">
      <c r="A117" s="229" t="s">
        <v>40</v>
      </c>
      <c r="B117" s="229"/>
      <c r="C117" s="229"/>
    </row>
    <row r="118" spans="1:4" ht="20.25" customHeight="1" x14ac:dyDescent="0.2">
      <c r="A118" s="85" t="s">
        <v>90</v>
      </c>
      <c r="B118" s="75">
        <v>648</v>
      </c>
      <c r="C118" s="75">
        <v>266</v>
      </c>
      <c r="D118" s="77"/>
    </row>
    <row r="119" spans="1:4" ht="47.25" x14ac:dyDescent="0.2">
      <c r="A119" s="85" t="s">
        <v>349</v>
      </c>
      <c r="B119" s="75">
        <v>254</v>
      </c>
      <c r="C119" s="75">
        <v>75</v>
      </c>
    </row>
    <row r="120" spans="1:4" ht="19.5" customHeight="1" x14ac:dyDescent="0.2">
      <c r="A120" s="85" t="s">
        <v>100</v>
      </c>
      <c r="B120" s="75">
        <v>133</v>
      </c>
      <c r="C120" s="75">
        <v>56</v>
      </c>
      <c r="D120" s="77"/>
    </row>
    <row r="121" spans="1:4" ht="19.5" customHeight="1" x14ac:dyDescent="0.2">
      <c r="A121" s="85" t="s">
        <v>295</v>
      </c>
      <c r="B121" s="75">
        <v>125</v>
      </c>
      <c r="C121" s="75">
        <v>80</v>
      </c>
    </row>
    <row r="122" spans="1:4" ht="19.5" customHeight="1" x14ac:dyDescent="0.2">
      <c r="A122" s="85" t="s">
        <v>517</v>
      </c>
      <c r="B122" s="75">
        <v>51</v>
      </c>
      <c r="C122" s="75">
        <v>47</v>
      </c>
      <c r="D122" s="77"/>
    </row>
    <row r="123" spans="1:4" ht="43.9" customHeight="1" x14ac:dyDescent="0.2">
      <c r="A123" s="85" t="s">
        <v>95</v>
      </c>
      <c r="B123" s="75">
        <v>45</v>
      </c>
      <c r="C123" s="75">
        <v>31</v>
      </c>
    </row>
    <row r="124" spans="1:4" ht="19.5" customHeight="1" x14ac:dyDescent="0.2">
      <c r="A124" s="85" t="s">
        <v>118</v>
      </c>
      <c r="B124" s="75">
        <v>40</v>
      </c>
      <c r="C124" s="75">
        <v>18</v>
      </c>
      <c r="D124" s="77"/>
    </row>
    <row r="125" spans="1:4" ht="19.5" customHeight="1" x14ac:dyDescent="0.2">
      <c r="A125" s="85" t="s">
        <v>158</v>
      </c>
      <c r="B125" s="75">
        <v>34</v>
      </c>
      <c r="C125" s="75">
        <v>19</v>
      </c>
    </row>
    <row r="126" spans="1:4" ht="19.5" customHeight="1" x14ac:dyDescent="0.2">
      <c r="A126" s="85" t="s">
        <v>159</v>
      </c>
      <c r="B126" s="75">
        <v>31</v>
      </c>
      <c r="C126" s="75">
        <v>16</v>
      </c>
      <c r="D126" s="77"/>
    </row>
    <row r="127" spans="1:4" ht="27" customHeight="1" x14ac:dyDescent="0.2">
      <c r="A127" s="85" t="s">
        <v>160</v>
      </c>
      <c r="B127" s="75">
        <v>25</v>
      </c>
      <c r="C127" s="75">
        <v>13</v>
      </c>
    </row>
    <row r="128" spans="1:4" ht="19.5" customHeight="1" x14ac:dyDescent="0.2">
      <c r="A128" s="85" t="s">
        <v>548</v>
      </c>
      <c r="B128" s="75">
        <v>21</v>
      </c>
      <c r="C128" s="75">
        <v>16</v>
      </c>
      <c r="D128" s="77"/>
    </row>
    <row r="129" spans="1:4" ht="49.15" customHeight="1" x14ac:dyDescent="0.2">
      <c r="A129" s="85" t="s">
        <v>421</v>
      </c>
      <c r="B129" s="75">
        <v>21</v>
      </c>
      <c r="C129" s="75">
        <v>11</v>
      </c>
    </row>
    <row r="130" spans="1:4" ht="15.75" x14ac:dyDescent="0.2">
      <c r="A130" s="85" t="s">
        <v>384</v>
      </c>
      <c r="B130" s="75">
        <v>18</v>
      </c>
      <c r="C130" s="75">
        <v>7</v>
      </c>
      <c r="D130" s="77"/>
    </row>
    <row r="131" spans="1:4" ht="15.75" x14ac:dyDescent="0.2">
      <c r="A131" s="85" t="s">
        <v>385</v>
      </c>
      <c r="B131" s="75">
        <v>16</v>
      </c>
      <c r="C131" s="75">
        <v>4</v>
      </c>
    </row>
    <row r="132" spans="1:4" ht="21" customHeight="1" x14ac:dyDescent="0.2">
      <c r="A132" s="85" t="s">
        <v>185</v>
      </c>
      <c r="B132" s="75">
        <v>15</v>
      </c>
      <c r="C132" s="75">
        <v>6</v>
      </c>
      <c r="D132" s="77"/>
    </row>
    <row r="133" spans="1:4" ht="38.450000000000003" customHeight="1" x14ac:dyDescent="0.2">
      <c r="A133" s="229" t="s">
        <v>161</v>
      </c>
      <c r="B133" s="229"/>
      <c r="C133" s="229"/>
    </row>
    <row r="134" spans="1:4" ht="21" customHeight="1" x14ac:dyDescent="0.2">
      <c r="A134" s="85" t="s">
        <v>91</v>
      </c>
      <c r="B134" s="75">
        <v>217</v>
      </c>
      <c r="C134" s="75">
        <v>108</v>
      </c>
      <c r="D134" s="77"/>
    </row>
    <row r="135" spans="1:4" ht="21" customHeight="1" x14ac:dyDescent="0.2">
      <c r="A135" s="85" t="s">
        <v>103</v>
      </c>
      <c r="B135" s="75">
        <v>107</v>
      </c>
      <c r="C135" s="75">
        <v>44</v>
      </c>
    </row>
    <row r="136" spans="1:4" ht="21" customHeight="1" x14ac:dyDescent="0.2">
      <c r="A136" s="85" t="s">
        <v>101</v>
      </c>
      <c r="B136" s="75">
        <v>89</v>
      </c>
      <c r="C136" s="75">
        <v>32</v>
      </c>
      <c r="D136" s="77"/>
    </row>
    <row r="137" spans="1:4" ht="21" customHeight="1" x14ac:dyDescent="0.2">
      <c r="A137" s="85" t="s">
        <v>110</v>
      </c>
      <c r="B137" s="75">
        <v>31</v>
      </c>
      <c r="C137" s="75">
        <v>13</v>
      </c>
    </row>
    <row r="138" spans="1:4" ht="21" customHeight="1" x14ac:dyDescent="0.2">
      <c r="A138" s="85" t="s">
        <v>106</v>
      </c>
      <c r="B138" s="75">
        <v>26</v>
      </c>
      <c r="C138" s="75">
        <v>10</v>
      </c>
      <c r="D138" s="77"/>
    </row>
    <row r="139" spans="1:4" ht="21" customHeight="1" x14ac:dyDescent="0.2">
      <c r="A139" s="85" t="s">
        <v>188</v>
      </c>
      <c r="B139" s="75">
        <v>23</v>
      </c>
      <c r="C139" s="75">
        <v>12</v>
      </c>
    </row>
    <row r="140" spans="1:4" ht="21" customHeight="1" x14ac:dyDescent="0.2">
      <c r="A140" s="85" t="s">
        <v>122</v>
      </c>
      <c r="B140" s="75">
        <v>18</v>
      </c>
      <c r="C140" s="75">
        <v>9</v>
      </c>
      <c r="D140" s="77"/>
    </row>
    <row r="141" spans="1:4" ht="21" customHeight="1" x14ac:dyDescent="0.2">
      <c r="A141" s="85" t="s">
        <v>105</v>
      </c>
      <c r="B141" s="75">
        <v>14</v>
      </c>
      <c r="C141" s="75">
        <v>5</v>
      </c>
    </row>
    <row r="142" spans="1:4" ht="21" customHeight="1" x14ac:dyDescent="0.2">
      <c r="A142" s="85" t="s">
        <v>121</v>
      </c>
      <c r="B142" s="75">
        <v>10</v>
      </c>
      <c r="C142" s="75">
        <v>6</v>
      </c>
      <c r="D142" s="77"/>
    </row>
    <row r="143" spans="1:4" ht="21" customHeight="1" x14ac:dyDescent="0.2">
      <c r="A143" s="85" t="s">
        <v>168</v>
      </c>
      <c r="B143" s="75">
        <v>7</v>
      </c>
      <c r="C143" s="75">
        <v>0</v>
      </c>
    </row>
    <row r="144" spans="1:4" ht="15.75" x14ac:dyDescent="0.2">
      <c r="A144" s="85" t="s">
        <v>374</v>
      </c>
      <c r="B144" s="75">
        <v>7</v>
      </c>
      <c r="C144" s="75">
        <v>2</v>
      </c>
      <c r="D144" s="77"/>
    </row>
    <row r="145" spans="1:4" ht="30.6" customHeight="1" x14ac:dyDescent="0.2">
      <c r="A145" s="85" t="s">
        <v>549</v>
      </c>
      <c r="B145" s="75">
        <v>6</v>
      </c>
      <c r="C145" s="75">
        <v>4</v>
      </c>
    </row>
    <row r="146" spans="1:4" ht="45" customHeight="1" x14ac:dyDescent="0.2">
      <c r="A146" s="85" t="s">
        <v>112</v>
      </c>
      <c r="B146" s="75">
        <v>5</v>
      </c>
      <c r="C146" s="75">
        <v>2</v>
      </c>
      <c r="D146" s="77"/>
    </row>
    <row r="147" spans="1:4" ht="21" customHeight="1" x14ac:dyDescent="0.2">
      <c r="A147" s="85" t="s">
        <v>507</v>
      </c>
      <c r="B147" s="75">
        <v>5</v>
      </c>
      <c r="C147" s="75">
        <v>2</v>
      </c>
    </row>
    <row r="148" spans="1:4" ht="15.75" x14ac:dyDescent="0.2">
      <c r="A148" s="85" t="s">
        <v>187</v>
      </c>
      <c r="B148" s="75">
        <v>5</v>
      </c>
      <c r="C148" s="75">
        <v>4</v>
      </c>
      <c r="D148" s="77"/>
    </row>
    <row r="149" spans="1:4" ht="15.75" x14ac:dyDescent="0.25">
      <c r="A149" s="47"/>
      <c r="B149" s="120"/>
      <c r="C149" s="12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activeCell="D7" sqref="D7:D8"/>
    </sheetView>
  </sheetViews>
  <sheetFormatPr defaultColWidth="8.85546875" defaultRowHeight="12.75" x14ac:dyDescent="0.2"/>
  <cols>
    <col min="1" max="1" width="42.28515625" style="10" customWidth="1"/>
    <col min="2" max="2" width="13.7109375" style="10" customWidth="1"/>
    <col min="3" max="3" width="16.140625" style="10" customWidth="1"/>
    <col min="4" max="4" width="25.7109375" style="10" customWidth="1"/>
    <col min="5" max="212" width="8.85546875" style="10"/>
    <col min="213" max="213" width="37.140625" style="10" customWidth="1"/>
    <col min="214" max="214" width="13.7109375" style="10" customWidth="1"/>
    <col min="215" max="215" width="16.140625" style="10" customWidth="1"/>
    <col min="216" max="216" width="15.7109375" style="10" customWidth="1"/>
    <col min="217" max="468" width="8.85546875" style="10"/>
    <col min="469" max="469" width="37.140625" style="10" customWidth="1"/>
    <col min="470" max="470" width="13.7109375" style="10" customWidth="1"/>
    <col min="471" max="471" width="16.140625" style="10" customWidth="1"/>
    <col min="472" max="472" width="15.7109375" style="10" customWidth="1"/>
    <col min="473" max="724" width="8.85546875" style="10"/>
    <col min="725" max="725" width="37.140625" style="10" customWidth="1"/>
    <col min="726" max="726" width="13.7109375" style="10" customWidth="1"/>
    <col min="727" max="727" width="16.140625" style="10" customWidth="1"/>
    <col min="728" max="728" width="15.7109375" style="10" customWidth="1"/>
    <col min="729" max="980" width="8.85546875" style="10"/>
    <col min="981" max="981" width="37.140625" style="10" customWidth="1"/>
    <col min="982" max="982" width="13.7109375" style="10" customWidth="1"/>
    <col min="983" max="983" width="16.140625" style="10" customWidth="1"/>
    <col min="984" max="984" width="15.7109375" style="10" customWidth="1"/>
    <col min="985" max="1236" width="8.85546875" style="10"/>
    <col min="1237" max="1237" width="37.140625" style="10" customWidth="1"/>
    <col min="1238" max="1238" width="13.7109375" style="10" customWidth="1"/>
    <col min="1239" max="1239" width="16.140625" style="10" customWidth="1"/>
    <col min="1240" max="1240" width="15.7109375" style="10" customWidth="1"/>
    <col min="1241" max="1492" width="8.85546875" style="10"/>
    <col min="1493" max="1493" width="37.140625" style="10" customWidth="1"/>
    <col min="1494" max="1494" width="13.7109375" style="10" customWidth="1"/>
    <col min="1495" max="1495" width="16.140625" style="10" customWidth="1"/>
    <col min="1496" max="1496" width="15.7109375" style="10" customWidth="1"/>
    <col min="1497" max="1748" width="8.85546875" style="10"/>
    <col min="1749" max="1749" width="37.140625" style="10" customWidth="1"/>
    <col min="1750" max="1750" width="13.7109375" style="10" customWidth="1"/>
    <col min="1751" max="1751" width="16.140625" style="10" customWidth="1"/>
    <col min="1752" max="1752" width="15.7109375" style="10" customWidth="1"/>
    <col min="1753" max="2004" width="8.85546875" style="10"/>
    <col min="2005" max="2005" width="37.140625" style="10" customWidth="1"/>
    <col min="2006" max="2006" width="13.7109375" style="10" customWidth="1"/>
    <col min="2007" max="2007" width="16.140625" style="10" customWidth="1"/>
    <col min="2008" max="2008" width="15.7109375" style="10" customWidth="1"/>
    <col min="2009" max="2260" width="8.85546875" style="10"/>
    <col min="2261" max="2261" width="37.140625" style="10" customWidth="1"/>
    <col min="2262" max="2262" width="13.7109375" style="10" customWidth="1"/>
    <col min="2263" max="2263" width="16.140625" style="10" customWidth="1"/>
    <col min="2264" max="2264" width="15.7109375" style="10" customWidth="1"/>
    <col min="2265" max="2516" width="8.85546875" style="10"/>
    <col min="2517" max="2517" width="37.140625" style="10" customWidth="1"/>
    <col min="2518" max="2518" width="13.7109375" style="10" customWidth="1"/>
    <col min="2519" max="2519" width="16.140625" style="10" customWidth="1"/>
    <col min="2520" max="2520" width="15.7109375" style="10" customWidth="1"/>
    <col min="2521" max="2772" width="8.85546875" style="10"/>
    <col min="2773" max="2773" width="37.140625" style="10" customWidth="1"/>
    <col min="2774" max="2774" width="13.7109375" style="10" customWidth="1"/>
    <col min="2775" max="2775" width="16.140625" style="10" customWidth="1"/>
    <col min="2776" max="2776" width="15.7109375" style="10" customWidth="1"/>
    <col min="2777" max="3028" width="8.85546875" style="10"/>
    <col min="3029" max="3029" width="37.140625" style="10" customWidth="1"/>
    <col min="3030" max="3030" width="13.7109375" style="10" customWidth="1"/>
    <col min="3031" max="3031" width="16.140625" style="10" customWidth="1"/>
    <col min="3032" max="3032" width="15.7109375" style="10" customWidth="1"/>
    <col min="3033" max="3284" width="8.85546875" style="10"/>
    <col min="3285" max="3285" width="37.140625" style="10" customWidth="1"/>
    <col min="3286" max="3286" width="13.7109375" style="10" customWidth="1"/>
    <col min="3287" max="3287" width="16.140625" style="10" customWidth="1"/>
    <col min="3288" max="3288" width="15.7109375" style="10" customWidth="1"/>
    <col min="3289" max="3540" width="8.85546875" style="10"/>
    <col min="3541" max="3541" width="37.140625" style="10" customWidth="1"/>
    <col min="3542" max="3542" width="13.7109375" style="10" customWidth="1"/>
    <col min="3543" max="3543" width="16.140625" style="10" customWidth="1"/>
    <col min="3544" max="3544" width="15.7109375" style="10" customWidth="1"/>
    <col min="3545" max="3796" width="8.85546875" style="10"/>
    <col min="3797" max="3797" width="37.140625" style="10" customWidth="1"/>
    <col min="3798" max="3798" width="13.7109375" style="10" customWidth="1"/>
    <col min="3799" max="3799" width="16.140625" style="10" customWidth="1"/>
    <col min="3800" max="3800" width="15.7109375" style="10" customWidth="1"/>
    <col min="3801" max="4052" width="8.85546875" style="10"/>
    <col min="4053" max="4053" width="37.140625" style="10" customWidth="1"/>
    <col min="4054" max="4054" width="13.7109375" style="10" customWidth="1"/>
    <col min="4055" max="4055" width="16.140625" style="10" customWidth="1"/>
    <col min="4056" max="4056" width="15.7109375" style="10" customWidth="1"/>
    <col min="4057" max="4308" width="8.85546875" style="10"/>
    <col min="4309" max="4309" width="37.140625" style="10" customWidth="1"/>
    <col min="4310" max="4310" width="13.7109375" style="10" customWidth="1"/>
    <col min="4311" max="4311" width="16.140625" style="10" customWidth="1"/>
    <col min="4312" max="4312" width="15.7109375" style="10" customWidth="1"/>
    <col min="4313" max="4564" width="8.85546875" style="10"/>
    <col min="4565" max="4565" width="37.140625" style="10" customWidth="1"/>
    <col min="4566" max="4566" width="13.7109375" style="10" customWidth="1"/>
    <col min="4567" max="4567" width="16.140625" style="10" customWidth="1"/>
    <col min="4568" max="4568" width="15.7109375" style="10" customWidth="1"/>
    <col min="4569" max="4820" width="8.85546875" style="10"/>
    <col min="4821" max="4821" width="37.140625" style="10" customWidth="1"/>
    <col min="4822" max="4822" width="13.7109375" style="10" customWidth="1"/>
    <col min="4823" max="4823" width="16.140625" style="10" customWidth="1"/>
    <col min="4824" max="4824" width="15.7109375" style="10" customWidth="1"/>
    <col min="4825" max="5076" width="8.85546875" style="10"/>
    <col min="5077" max="5077" width="37.140625" style="10" customWidth="1"/>
    <col min="5078" max="5078" width="13.7109375" style="10" customWidth="1"/>
    <col min="5079" max="5079" width="16.140625" style="10" customWidth="1"/>
    <col min="5080" max="5080" width="15.7109375" style="10" customWidth="1"/>
    <col min="5081" max="5332" width="8.85546875" style="10"/>
    <col min="5333" max="5333" width="37.140625" style="10" customWidth="1"/>
    <col min="5334" max="5334" width="13.7109375" style="10" customWidth="1"/>
    <col min="5335" max="5335" width="16.140625" style="10" customWidth="1"/>
    <col min="5336" max="5336" width="15.7109375" style="10" customWidth="1"/>
    <col min="5337" max="5588" width="8.85546875" style="10"/>
    <col min="5589" max="5589" width="37.140625" style="10" customWidth="1"/>
    <col min="5590" max="5590" width="13.7109375" style="10" customWidth="1"/>
    <col min="5591" max="5591" width="16.140625" style="10" customWidth="1"/>
    <col min="5592" max="5592" width="15.7109375" style="10" customWidth="1"/>
    <col min="5593" max="5844" width="8.85546875" style="10"/>
    <col min="5845" max="5845" width="37.140625" style="10" customWidth="1"/>
    <col min="5846" max="5846" width="13.7109375" style="10" customWidth="1"/>
    <col min="5847" max="5847" width="16.140625" style="10" customWidth="1"/>
    <col min="5848" max="5848" width="15.7109375" style="10" customWidth="1"/>
    <col min="5849" max="6100" width="8.85546875" style="10"/>
    <col min="6101" max="6101" width="37.140625" style="10" customWidth="1"/>
    <col min="6102" max="6102" width="13.7109375" style="10" customWidth="1"/>
    <col min="6103" max="6103" width="16.140625" style="10" customWidth="1"/>
    <col min="6104" max="6104" width="15.7109375" style="10" customWidth="1"/>
    <col min="6105" max="6356" width="8.85546875" style="10"/>
    <col min="6357" max="6357" width="37.140625" style="10" customWidth="1"/>
    <col min="6358" max="6358" width="13.7109375" style="10" customWidth="1"/>
    <col min="6359" max="6359" width="16.140625" style="10" customWidth="1"/>
    <col min="6360" max="6360" width="15.7109375" style="10" customWidth="1"/>
    <col min="6361" max="6612" width="8.85546875" style="10"/>
    <col min="6613" max="6613" width="37.140625" style="10" customWidth="1"/>
    <col min="6614" max="6614" width="13.7109375" style="10" customWidth="1"/>
    <col min="6615" max="6615" width="16.140625" style="10" customWidth="1"/>
    <col min="6616" max="6616" width="15.7109375" style="10" customWidth="1"/>
    <col min="6617" max="6868" width="8.85546875" style="10"/>
    <col min="6869" max="6869" width="37.140625" style="10" customWidth="1"/>
    <col min="6870" max="6870" width="13.7109375" style="10" customWidth="1"/>
    <col min="6871" max="6871" width="16.140625" style="10" customWidth="1"/>
    <col min="6872" max="6872" width="15.7109375" style="10" customWidth="1"/>
    <col min="6873" max="7124" width="8.85546875" style="10"/>
    <col min="7125" max="7125" width="37.140625" style="10" customWidth="1"/>
    <col min="7126" max="7126" width="13.7109375" style="10" customWidth="1"/>
    <col min="7127" max="7127" width="16.140625" style="10" customWidth="1"/>
    <col min="7128" max="7128" width="15.7109375" style="10" customWidth="1"/>
    <col min="7129" max="7380" width="8.85546875" style="10"/>
    <col min="7381" max="7381" width="37.140625" style="10" customWidth="1"/>
    <col min="7382" max="7382" width="13.7109375" style="10" customWidth="1"/>
    <col min="7383" max="7383" width="16.140625" style="10" customWidth="1"/>
    <col min="7384" max="7384" width="15.7109375" style="10" customWidth="1"/>
    <col min="7385" max="7636" width="8.85546875" style="10"/>
    <col min="7637" max="7637" width="37.140625" style="10" customWidth="1"/>
    <col min="7638" max="7638" width="13.7109375" style="10" customWidth="1"/>
    <col min="7639" max="7639" width="16.140625" style="10" customWidth="1"/>
    <col min="7640" max="7640" width="15.7109375" style="10" customWidth="1"/>
    <col min="7641" max="7892" width="8.85546875" style="10"/>
    <col min="7893" max="7893" width="37.140625" style="10" customWidth="1"/>
    <col min="7894" max="7894" width="13.7109375" style="10" customWidth="1"/>
    <col min="7895" max="7895" width="16.140625" style="10" customWidth="1"/>
    <col min="7896" max="7896" width="15.7109375" style="10" customWidth="1"/>
    <col min="7897" max="8148" width="8.85546875" style="10"/>
    <col min="8149" max="8149" width="37.140625" style="10" customWidth="1"/>
    <col min="8150" max="8150" width="13.7109375" style="10" customWidth="1"/>
    <col min="8151" max="8151" width="16.140625" style="10" customWidth="1"/>
    <col min="8152" max="8152" width="15.7109375" style="10" customWidth="1"/>
    <col min="8153" max="8404" width="8.85546875" style="10"/>
    <col min="8405" max="8405" width="37.140625" style="10" customWidth="1"/>
    <col min="8406" max="8406" width="13.7109375" style="10" customWidth="1"/>
    <col min="8407" max="8407" width="16.140625" style="10" customWidth="1"/>
    <col min="8408" max="8408" width="15.7109375" style="10" customWidth="1"/>
    <col min="8409" max="8660" width="8.85546875" style="10"/>
    <col min="8661" max="8661" width="37.140625" style="10" customWidth="1"/>
    <col min="8662" max="8662" width="13.7109375" style="10" customWidth="1"/>
    <col min="8663" max="8663" width="16.140625" style="10" customWidth="1"/>
    <col min="8664" max="8664" width="15.7109375" style="10" customWidth="1"/>
    <col min="8665" max="8916" width="8.85546875" style="10"/>
    <col min="8917" max="8917" width="37.140625" style="10" customWidth="1"/>
    <col min="8918" max="8918" width="13.7109375" style="10" customWidth="1"/>
    <col min="8919" max="8919" width="16.140625" style="10" customWidth="1"/>
    <col min="8920" max="8920" width="15.7109375" style="10" customWidth="1"/>
    <col min="8921" max="9172" width="8.85546875" style="10"/>
    <col min="9173" max="9173" width="37.140625" style="10" customWidth="1"/>
    <col min="9174" max="9174" width="13.7109375" style="10" customWidth="1"/>
    <col min="9175" max="9175" width="16.140625" style="10" customWidth="1"/>
    <col min="9176" max="9176" width="15.7109375" style="10" customWidth="1"/>
    <col min="9177" max="9428" width="8.85546875" style="10"/>
    <col min="9429" max="9429" width="37.140625" style="10" customWidth="1"/>
    <col min="9430" max="9430" width="13.7109375" style="10" customWidth="1"/>
    <col min="9431" max="9431" width="16.140625" style="10" customWidth="1"/>
    <col min="9432" max="9432" width="15.7109375" style="10" customWidth="1"/>
    <col min="9433" max="9684" width="8.85546875" style="10"/>
    <col min="9685" max="9685" width="37.140625" style="10" customWidth="1"/>
    <col min="9686" max="9686" width="13.7109375" style="10" customWidth="1"/>
    <col min="9687" max="9687" width="16.140625" style="10" customWidth="1"/>
    <col min="9688" max="9688" width="15.7109375" style="10" customWidth="1"/>
    <col min="9689" max="9940" width="8.85546875" style="10"/>
    <col min="9941" max="9941" width="37.140625" style="10" customWidth="1"/>
    <col min="9942" max="9942" width="13.7109375" style="10" customWidth="1"/>
    <col min="9943" max="9943" width="16.140625" style="10" customWidth="1"/>
    <col min="9944" max="9944" width="15.7109375" style="10" customWidth="1"/>
    <col min="9945" max="10196" width="8.85546875" style="10"/>
    <col min="10197" max="10197" width="37.140625" style="10" customWidth="1"/>
    <col min="10198" max="10198" width="13.7109375" style="10" customWidth="1"/>
    <col min="10199" max="10199" width="16.140625" style="10" customWidth="1"/>
    <col min="10200" max="10200" width="15.7109375" style="10" customWidth="1"/>
    <col min="10201" max="10452" width="8.85546875" style="10"/>
    <col min="10453" max="10453" width="37.140625" style="10" customWidth="1"/>
    <col min="10454" max="10454" width="13.7109375" style="10" customWidth="1"/>
    <col min="10455" max="10455" width="16.140625" style="10" customWidth="1"/>
    <col min="10456" max="10456" width="15.7109375" style="10" customWidth="1"/>
    <col min="10457" max="10708" width="8.85546875" style="10"/>
    <col min="10709" max="10709" width="37.140625" style="10" customWidth="1"/>
    <col min="10710" max="10710" width="13.7109375" style="10" customWidth="1"/>
    <col min="10711" max="10711" width="16.140625" style="10" customWidth="1"/>
    <col min="10712" max="10712" width="15.7109375" style="10" customWidth="1"/>
    <col min="10713" max="10964" width="8.85546875" style="10"/>
    <col min="10965" max="10965" width="37.140625" style="10" customWidth="1"/>
    <col min="10966" max="10966" width="13.7109375" style="10" customWidth="1"/>
    <col min="10967" max="10967" width="16.140625" style="10" customWidth="1"/>
    <col min="10968" max="10968" width="15.7109375" style="10" customWidth="1"/>
    <col min="10969" max="11220" width="8.85546875" style="10"/>
    <col min="11221" max="11221" width="37.140625" style="10" customWidth="1"/>
    <col min="11222" max="11222" width="13.7109375" style="10" customWidth="1"/>
    <col min="11223" max="11223" width="16.140625" style="10" customWidth="1"/>
    <col min="11224" max="11224" width="15.7109375" style="10" customWidth="1"/>
    <col min="11225" max="11476" width="8.85546875" style="10"/>
    <col min="11477" max="11477" width="37.140625" style="10" customWidth="1"/>
    <col min="11478" max="11478" width="13.7109375" style="10" customWidth="1"/>
    <col min="11479" max="11479" width="16.140625" style="10" customWidth="1"/>
    <col min="11480" max="11480" width="15.7109375" style="10" customWidth="1"/>
    <col min="11481" max="11732" width="8.85546875" style="10"/>
    <col min="11733" max="11733" width="37.140625" style="10" customWidth="1"/>
    <col min="11734" max="11734" width="13.7109375" style="10" customWidth="1"/>
    <col min="11735" max="11735" width="16.140625" style="10" customWidth="1"/>
    <col min="11736" max="11736" width="15.7109375" style="10" customWidth="1"/>
    <col min="11737" max="11988" width="8.85546875" style="10"/>
    <col min="11989" max="11989" width="37.140625" style="10" customWidth="1"/>
    <col min="11990" max="11990" width="13.7109375" style="10" customWidth="1"/>
    <col min="11991" max="11991" width="16.140625" style="10" customWidth="1"/>
    <col min="11992" max="11992" width="15.7109375" style="10" customWidth="1"/>
    <col min="11993" max="12244" width="8.85546875" style="10"/>
    <col min="12245" max="12245" width="37.140625" style="10" customWidth="1"/>
    <col min="12246" max="12246" width="13.7109375" style="10" customWidth="1"/>
    <col min="12247" max="12247" width="16.140625" style="10" customWidth="1"/>
    <col min="12248" max="12248" width="15.7109375" style="10" customWidth="1"/>
    <col min="12249" max="12500" width="8.85546875" style="10"/>
    <col min="12501" max="12501" width="37.140625" style="10" customWidth="1"/>
    <col min="12502" max="12502" width="13.7109375" style="10" customWidth="1"/>
    <col min="12503" max="12503" width="16.140625" style="10" customWidth="1"/>
    <col min="12504" max="12504" width="15.7109375" style="10" customWidth="1"/>
    <col min="12505" max="12756" width="8.85546875" style="10"/>
    <col min="12757" max="12757" width="37.140625" style="10" customWidth="1"/>
    <col min="12758" max="12758" width="13.7109375" style="10" customWidth="1"/>
    <col min="12759" max="12759" width="16.140625" style="10" customWidth="1"/>
    <col min="12760" max="12760" width="15.7109375" style="10" customWidth="1"/>
    <col min="12761" max="13012" width="8.85546875" style="10"/>
    <col min="13013" max="13013" width="37.140625" style="10" customWidth="1"/>
    <col min="13014" max="13014" width="13.7109375" style="10" customWidth="1"/>
    <col min="13015" max="13015" width="16.140625" style="10" customWidth="1"/>
    <col min="13016" max="13016" width="15.7109375" style="10" customWidth="1"/>
    <col min="13017" max="13268" width="8.85546875" style="10"/>
    <col min="13269" max="13269" width="37.140625" style="10" customWidth="1"/>
    <col min="13270" max="13270" width="13.7109375" style="10" customWidth="1"/>
    <col min="13271" max="13271" width="16.140625" style="10" customWidth="1"/>
    <col min="13272" max="13272" width="15.7109375" style="10" customWidth="1"/>
    <col min="13273" max="13524" width="8.85546875" style="10"/>
    <col min="13525" max="13525" width="37.140625" style="10" customWidth="1"/>
    <col min="13526" max="13526" width="13.7109375" style="10" customWidth="1"/>
    <col min="13527" max="13527" width="16.140625" style="10" customWidth="1"/>
    <col min="13528" max="13528" width="15.7109375" style="10" customWidth="1"/>
    <col min="13529" max="13780" width="8.85546875" style="10"/>
    <col min="13781" max="13781" width="37.140625" style="10" customWidth="1"/>
    <col min="13782" max="13782" width="13.7109375" style="10" customWidth="1"/>
    <col min="13783" max="13783" width="16.140625" style="10" customWidth="1"/>
    <col min="13784" max="13784" width="15.7109375" style="10" customWidth="1"/>
    <col min="13785" max="14036" width="8.85546875" style="10"/>
    <col min="14037" max="14037" width="37.140625" style="10" customWidth="1"/>
    <col min="14038" max="14038" width="13.7109375" style="10" customWidth="1"/>
    <col min="14039" max="14039" width="16.140625" style="10" customWidth="1"/>
    <col min="14040" max="14040" width="15.7109375" style="10" customWidth="1"/>
    <col min="14041" max="14292" width="8.85546875" style="10"/>
    <col min="14293" max="14293" width="37.140625" style="10" customWidth="1"/>
    <col min="14294" max="14294" width="13.7109375" style="10" customWidth="1"/>
    <col min="14295" max="14295" width="16.140625" style="10" customWidth="1"/>
    <col min="14296" max="14296" width="15.7109375" style="10" customWidth="1"/>
    <col min="14297" max="14548" width="8.85546875" style="10"/>
    <col min="14549" max="14549" width="37.140625" style="10" customWidth="1"/>
    <col min="14550" max="14550" width="13.7109375" style="10" customWidth="1"/>
    <col min="14551" max="14551" width="16.140625" style="10" customWidth="1"/>
    <col min="14552" max="14552" width="15.7109375" style="10" customWidth="1"/>
    <col min="14553" max="14804" width="8.85546875" style="10"/>
    <col min="14805" max="14805" width="37.140625" style="10" customWidth="1"/>
    <col min="14806" max="14806" width="13.7109375" style="10" customWidth="1"/>
    <col min="14807" max="14807" width="16.140625" style="10" customWidth="1"/>
    <col min="14808" max="14808" width="15.7109375" style="10" customWidth="1"/>
    <col min="14809" max="15060" width="8.85546875" style="10"/>
    <col min="15061" max="15061" width="37.140625" style="10" customWidth="1"/>
    <col min="15062" max="15062" width="13.7109375" style="10" customWidth="1"/>
    <col min="15063" max="15063" width="16.140625" style="10" customWidth="1"/>
    <col min="15064" max="15064" width="15.7109375" style="10" customWidth="1"/>
    <col min="15065" max="15316" width="8.85546875" style="10"/>
    <col min="15317" max="15317" width="37.140625" style="10" customWidth="1"/>
    <col min="15318" max="15318" width="13.7109375" style="10" customWidth="1"/>
    <col min="15319" max="15319" width="16.140625" style="10" customWidth="1"/>
    <col min="15320" max="15320" width="15.7109375" style="10" customWidth="1"/>
    <col min="15321" max="15572" width="8.85546875" style="10"/>
    <col min="15573" max="15573" width="37.140625" style="10" customWidth="1"/>
    <col min="15574" max="15574" width="13.7109375" style="10" customWidth="1"/>
    <col min="15575" max="15575" width="16.140625" style="10" customWidth="1"/>
    <col min="15576" max="15576" width="15.7109375" style="10" customWidth="1"/>
    <col min="15577" max="15828" width="8.85546875" style="10"/>
    <col min="15829" max="15829" width="37.140625" style="10" customWidth="1"/>
    <col min="15830" max="15830" width="13.7109375" style="10" customWidth="1"/>
    <col min="15831" max="15831" width="16.140625" style="10" customWidth="1"/>
    <col min="15832" max="15832" width="15.7109375" style="10" customWidth="1"/>
    <col min="15833" max="16084" width="8.85546875" style="10"/>
    <col min="16085" max="16085" width="37.140625" style="10" customWidth="1"/>
    <col min="16086" max="16086" width="13.7109375" style="10" customWidth="1"/>
    <col min="16087" max="16087" width="16.140625" style="10" customWidth="1"/>
    <col min="16088" max="16088" width="15.7109375" style="10" customWidth="1"/>
    <col min="16089" max="16384" width="8.85546875" style="10"/>
  </cols>
  <sheetData>
    <row r="1" spans="1:4" s="2" customFormat="1" ht="37.9" customHeight="1" x14ac:dyDescent="0.25">
      <c r="A1" s="266" t="s">
        <v>412</v>
      </c>
      <c r="B1" s="266"/>
      <c r="C1" s="266"/>
      <c r="D1" s="266"/>
    </row>
    <row r="2" spans="1:4" s="2" customFormat="1" ht="20.25" x14ac:dyDescent="0.3">
      <c r="A2" s="267" t="s">
        <v>550</v>
      </c>
      <c r="B2" s="268"/>
      <c r="C2" s="268"/>
      <c r="D2" s="268"/>
    </row>
    <row r="3" spans="1:4" s="2" customFormat="1" ht="20.25" x14ac:dyDescent="0.3">
      <c r="A3" s="269" t="s">
        <v>42</v>
      </c>
      <c r="B3" s="269"/>
      <c r="C3" s="269"/>
      <c r="D3" s="269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236"/>
      <c r="B5" s="270" t="s">
        <v>77</v>
      </c>
      <c r="C5" s="271" t="s">
        <v>78</v>
      </c>
      <c r="D5" s="272" t="s">
        <v>79</v>
      </c>
    </row>
    <row r="6" spans="1:4" s="4" customFormat="1" ht="43.5" customHeight="1" x14ac:dyDescent="0.2">
      <c r="A6" s="236"/>
      <c r="B6" s="270"/>
      <c r="C6" s="271"/>
      <c r="D6" s="272"/>
    </row>
    <row r="7" spans="1:4" s="42" customFormat="1" ht="24.6" customHeight="1" x14ac:dyDescent="0.25">
      <c r="A7" s="41" t="s">
        <v>45</v>
      </c>
      <c r="B7" s="136">
        <v>204</v>
      </c>
      <c r="C7" s="136">
        <v>7075</v>
      </c>
      <c r="D7" s="132">
        <f>C7/B7</f>
        <v>34.681372549019606</v>
      </c>
    </row>
    <row r="8" spans="1:4" s="5" customFormat="1" ht="24.75" customHeight="1" x14ac:dyDescent="0.25">
      <c r="A8" s="43" t="s">
        <v>73</v>
      </c>
      <c r="B8" s="125" t="s">
        <v>80</v>
      </c>
      <c r="C8" s="137">
        <v>6577</v>
      </c>
      <c r="D8" s="132"/>
    </row>
    <row r="9" spans="1:4" s="44" customFormat="1" ht="22.9" customHeight="1" x14ac:dyDescent="0.25">
      <c r="A9" s="33" t="s">
        <v>74</v>
      </c>
      <c r="B9" s="133"/>
      <c r="C9" s="133"/>
      <c r="D9" s="132"/>
    </row>
    <row r="10" spans="1:4" ht="34.5" customHeight="1" x14ac:dyDescent="0.2">
      <c r="A10" s="6" t="s">
        <v>12</v>
      </c>
      <c r="B10" s="7">
        <v>26</v>
      </c>
      <c r="C10" s="7">
        <v>554</v>
      </c>
      <c r="D10" s="134">
        <f t="shared" ref="D10:D28" si="0">C10/B10</f>
        <v>21.307692307692307</v>
      </c>
    </row>
    <row r="11" spans="1:4" ht="35.25" customHeight="1" x14ac:dyDescent="0.2">
      <c r="A11" s="6" t="s">
        <v>13</v>
      </c>
      <c r="B11" s="7">
        <v>24</v>
      </c>
      <c r="C11" s="7">
        <v>195</v>
      </c>
      <c r="D11" s="134">
        <f t="shared" si="0"/>
        <v>8.125</v>
      </c>
    </row>
    <row r="12" spans="1:4" s="13" customFormat="1" ht="20.25" customHeight="1" x14ac:dyDescent="0.25">
      <c r="A12" s="6" t="s">
        <v>14</v>
      </c>
      <c r="B12" s="7">
        <v>14</v>
      </c>
      <c r="C12" s="7">
        <v>1268</v>
      </c>
      <c r="D12" s="134">
        <f t="shared" si="0"/>
        <v>90.571428571428569</v>
      </c>
    </row>
    <row r="13" spans="1:4" ht="36" customHeight="1" x14ac:dyDescent="0.2">
      <c r="A13" s="6" t="s">
        <v>15</v>
      </c>
      <c r="B13" s="7">
        <v>1</v>
      </c>
      <c r="C13" s="7">
        <v>599</v>
      </c>
      <c r="D13" s="134">
        <f t="shared" si="0"/>
        <v>599</v>
      </c>
    </row>
    <row r="14" spans="1:4" ht="39.75" customHeight="1" x14ac:dyDescent="0.2">
      <c r="A14" s="6" t="s">
        <v>16</v>
      </c>
      <c r="B14" s="7">
        <v>12</v>
      </c>
      <c r="C14" s="7">
        <v>73</v>
      </c>
      <c r="D14" s="134">
        <f t="shared" si="0"/>
        <v>6.083333333333333</v>
      </c>
    </row>
    <row r="15" spans="1:4" ht="19.5" customHeight="1" x14ac:dyDescent="0.2">
      <c r="A15" s="6" t="s">
        <v>17</v>
      </c>
      <c r="B15" s="7">
        <v>4</v>
      </c>
      <c r="C15" s="7">
        <v>333</v>
      </c>
      <c r="D15" s="134">
        <f t="shared" si="0"/>
        <v>83.25</v>
      </c>
    </row>
    <row r="16" spans="1:4" ht="37.15" customHeight="1" x14ac:dyDescent="0.2">
      <c r="A16" s="6" t="s">
        <v>18</v>
      </c>
      <c r="B16" s="7">
        <v>16</v>
      </c>
      <c r="C16" s="7">
        <v>1209</v>
      </c>
      <c r="D16" s="134">
        <f t="shared" si="0"/>
        <v>75.5625</v>
      </c>
    </row>
    <row r="17" spans="1:4" ht="33.6" customHeight="1" x14ac:dyDescent="0.2">
      <c r="A17" s="6" t="s">
        <v>19</v>
      </c>
      <c r="B17" s="7">
        <v>12</v>
      </c>
      <c r="C17" s="7">
        <v>345</v>
      </c>
      <c r="D17" s="134">
        <f t="shared" si="0"/>
        <v>28.75</v>
      </c>
    </row>
    <row r="18" spans="1:4" ht="36.6" customHeight="1" x14ac:dyDescent="0.2">
      <c r="A18" s="6" t="s">
        <v>20</v>
      </c>
      <c r="B18" s="7">
        <v>4</v>
      </c>
      <c r="C18" s="7">
        <v>177</v>
      </c>
      <c r="D18" s="134">
        <f t="shared" si="0"/>
        <v>44.25</v>
      </c>
    </row>
    <row r="19" spans="1:4" ht="24" customHeight="1" x14ac:dyDescent="0.2">
      <c r="A19" s="6" t="s">
        <v>21</v>
      </c>
      <c r="B19" s="7">
        <v>1</v>
      </c>
      <c r="C19" s="7">
        <v>84</v>
      </c>
      <c r="D19" s="134">
        <f t="shared" si="0"/>
        <v>84</v>
      </c>
    </row>
    <row r="20" spans="1:4" ht="24.75" customHeight="1" x14ac:dyDescent="0.2">
      <c r="A20" s="6" t="s">
        <v>22</v>
      </c>
      <c r="B20" s="7">
        <v>1</v>
      </c>
      <c r="C20" s="7">
        <v>119</v>
      </c>
      <c r="D20" s="134">
        <f t="shared" si="0"/>
        <v>119</v>
      </c>
    </row>
    <row r="21" spans="1:4" ht="26.25" customHeight="1" x14ac:dyDescent="0.2">
      <c r="A21" s="6" t="s">
        <v>23</v>
      </c>
      <c r="B21" s="7">
        <v>1</v>
      </c>
      <c r="C21" s="7">
        <v>50</v>
      </c>
      <c r="D21" s="134">
        <f t="shared" si="0"/>
        <v>50</v>
      </c>
    </row>
    <row r="22" spans="1:4" ht="31.15" customHeight="1" x14ac:dyDescent="0.2">
      <c r="A22" s="6" t="s">
        <v>24</v>
      </c>
      <c r="B22" s="7">
        <v>3</v>
      </c>
      <c r="C22" s="7">
        <v>116</v>
      </c>
      <c r="D22" s="134">
        <f t="shared" si="0"/>
        <v>38.666666666666664</v>
      </c>
    </row>
    <row r="23" spans="1:4" ht="35.25" customHeight="1" x14ac:dyDescent="0.2">
      <c r="A23" s="6" t="s">
        <v>25</v>
      </c>
      <c r="B23" s="7">
        <v>16</v>
      </c>
      <c r="C23" s="7">
        <v>159</v>
      </c>
      <c r="D23" s="134">
        <f t="shared" si="0"/>
        <v>9.9375</v>
      </c>
    </row>
    <row r="24" spans="1:4" ht="38.25" customHeight="1" x14ac:dyDescent="0.2">
      <c r="A24" s="6" t="s">
        <v>26</v>
      </c>
      <c r="B24" s="7">
        <v>8</v>
      </c>
      <c r="C24" s="7">
        <v>848</v>
      </c>
      <c r="D24" s="134">
        <f t="shared" si="0"/>
        <v>106</v>
      </c>
    </row>
    <row r="25" spans="1:4" ht="29.45" customHeight="1" x14ac:dyDescent="0.2">
      <c r="A25" s="6" t="s">
        <v>27</v>
      </c>
      <c r="B25" s="7">
        <v>11</v>
      </c>
      <c r="C25" s="7">
        <v>98</v>
      </c>
      <c r="D25" s="134">
        <f t="shared" si="0"/>
        <v>8.9090909090909083</v>
      </c>
    </row>
    <row r="26" spans="1:4" ht="30.75" customHeight="1" x14ac:dyDescent="0.2">
      <c r="A26" s="6" t="s">
        <v>28</v>
      </c>
      <c r="B26" s="7">
        <v>49</v>
      </c>
      <c r="C26" s="7">
        <v>244</v>
      </c>
      <c r="D26" s="134">
        <f t="shared" si="0"/>
        <v>4.9795918367346941</v>
      </c>
    </row>
    <row r="27" spans="1:4" ht="30.75" customHeight="1" x14ac:dyDescent="0.2">
      <c r="A27" s="6" t="s">
        <v>29</v>
      </c>
      <c r="B27" s="7">
        <v>0</v>
      </c>
      <c r="C27" s="7">
        <v>36</v>
      </c>
      <c r="D27" s="134"/>
    </row>
    <row r="28" spans="1:4" ht="27.6" customHeight="1" x14ac:dyDescent="0.2">
      <c r="A28" s="6" t="s">
        <v>30</v>
      </c>
      <c r="B28" s="7">
        <v>1</v>
      </c>
      <c r="C28" s="7">
        <v>70</v>
      </c>
      <c r="D28" s="134">
        <f t="shared" si="0"/>
        <v>70</v>
      </c>
    </row>
    <row r="29" spans="1:4" x14ac:dyDescent="0.2">
      <c r="A29" s="14"/>
      <c r="B29" s="14"/>
      <c r="C29" s="14"/>
      <c r="D29" s="14"/>
    </row>
    <row r="30" spans="1:4" x14ac:dyDescent="0.2">
      <c r="A30" s="14"/>
      <c r="B30" s="14"/>
      <c r="C30" s="14"/>
      <c r="D30" s="14"/>
    </row>
    <row r="33" spans="2:2" x14ac:dyDescent="0.2">
      <c r="B33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activeCell="D7" sqref="D7:D8"/>
    </sheetView>
  </sheetViews>
  <sheetFormatPr defaultColWidth="8.85546875" defaultRowHeight="12.75" x14ac:dyDescent="0.2"/>
  <cols>
    <col min="1" max="1" width="51.7109375" style="10" customWidth="1"/>
    <col min="2" max="2" width="13.7109375" style="10" customWidth="1"/>
    <col min="3" max="3" width="16.140625" style="10" customWidth="1"/>
    <col min="4" max="4" width="15.7109375" style="10" customWidth="1"/>
    <col min="5" max="247" width="8.85546875" style="10"/>
    <col min="248" max="248" width="51.7109375" style="10" customWidth="1"/>
    <col min="249" max="249" width="13.7109375" style="10" customWidth="1"/>
    <col min="250" max="250" width="16.140625" style="10" customWidth="1"/>
    <col min="251" max="251" width="15.7109375" style="10" customWidth="1"/>
    <col min="252" max="503" width="8.85546875" style="10"/>
    <col min="504" max="504" width="51.7109375" style="10" customWidth="1"/>
    <col min="505" max="505" width="13.7109375" style="10" customWidth="1"/>
    <col min="506" max="506" width="16.140625" style="10" customWidth="1"/>
    <col min="507" max="507" width="15.7109375" style="10" customWidth="1"/>
    <col min="508" max="759" width="8.85546875" style="10"/>
    <col min="760" max="760" width="51.7109375" style="10" customWidth="1"/>
    <col min="761" max="761" width="13.7109375" style="10" customWidth="1"/>
    <col min="762" max="762" width="16.140625" style="10" customWidth="1"/>
    <col min="763" max="763" width="15.7109375" style="10" customWidth="1"/>
    <col min="764" max="1015" width="8.85546875" style="10"/>
    <col min="1016" max="1016" width="51.7109375" style="10" customWidth="1"/>
    <col min="1017" max="1017" width="13.7109375" style="10" customWidth="1"/>
    <col min="1018" max="1018" width="16.140625" style="10" customWidth="1"/>
    <col min="1019" max="1019" width="15.7109375" style="10" customWidth="1"/>
    <col min="1020" max="1271" width="8.85546875" style="10"/>
    <col min="1272" max="1272" width="51.7109375" style="10" customWidth="1"/>
    <col min="1273" max="1273" width="13.7109375" style="10" customWidth="1"/>
    <col min="1274" max="1274" width="16.140625" style="10" customWidth="1"/>
    <col min="1275" max="1275" width="15.7109375" style="10" customWidth="1"/>
    <col min="1276" max="1527" width="8.85546875" style="10"/>
    <col min="1528" max="1528" width="51.7109375" style="10" customWidth="1"/>
    <col min="1529" max="1529" width="13.7109375" style="10" customWidth="1"/>
    <col min="1530" max="1530" width="16.140625" style="10" customWidth="1"/>
    <col min="1531" max="1531" width="15.7109375" style="10" customWidth="1"/>
    <col min="1532" max="1783" width="8.85546875" style="10"/>
    <col min="1784" max="1784" width="51.7109375" style="10" customWidth="1"/>
    <col min="1785" max="1785" width="13.7109375" style="10" customWidth="1"/>
    <col min="1786" max="1786" width="16.140625" style="10" customWidth="1"/>
    <col min="1787" max="1787" width="15.7109375" style="10" customWidth="1"/>
    <col min="1788" max="2039" width="8.85546875" style="10"/>
    <col min="2040" max="2040" width="51.7109375" style="10" customWidth="1"/>
    <col min="2041" max="2041" width="13.7109375" style="10" customWidth="1"/>
    <col min="2042" max="2042" width="16.140625" style="10" customWidth="1"/>
    <col min="2043" max="2043" width="15.7109375" style="10" customWidth="1"/>
    <col min="2044" max="2295" width="8.85546875" style="10"/>
    <col min="2296" max="2296" width="51.7109375" style="10" customWidth="1"/>
    <col min="2297" max="2297" width="13.7109375" style="10" customWidth="1"/>
    <col min="2298" max="2298" width="16.140625" style="10" customWidth="1"/>
    <col min="2299" max="2299" width="15.7109375" style="10" customWidth="1"/>
    <col min="2300" max="2551" width="8.85546875" style="10"/>
    <col min="2552" max="2552" width="51.7109375" style="10" customWidth="1"/>
    <col min="2553" max="2553" width="13.7109375" style="10" customWidth="1"/>
    <col min="2554" max="2554" width="16.140625" style="10" customWidth="1"/>
    <col min="2555" max="2555" width="15.7109375" style="10" customWidth="1"/>
    <col min="2556" max="2807" width="8.85546875" style="10"/>
    <col min="2808" max="2808" width="51.7109375" style="10" customWidth="1"/>
    <col min="2809" max="2809" width="13.7109375" style="10" customWidth="1"/>
    <col min="2810" max="2810" width="16.140625" style="10" customWidth="1"/>
    <col min="2811" max="2811" width="15.7109375" style="10" customWidth="1"/>
    <col min="2812" max="3063" width="8.85546875" style="10"/>
    <col min="3064" max="3064" width="51.7109375" style="10" customWidth="1"/>
    <col min="3065" max="3065" width="13.7109375" style="10" customWidth="1"/>
    <col min="3066" max="3066" width="16.140625" style="10" customWidth="1"/>
    <col min="3067" max="3067" width="15.7109375" style="10" customWidth="1"/>
    <col min="3068" max="3319" width="8.85546875" style="10"/>
    <col min="3320" max="3320" width="51.7109375" style="10" customWidth="1"/>
    <col min="3321" max="3321" width="13.7109375" style="10" customWidth="1"/>
    <col min="3322" max="3322" width="16.140625" style="10" customWidth="1"/>
    <col min="3323" max="3323" width="15.7109375" style="10" customWidth="1"/>
    <col min="3324" max="3575" width="8.85546875" style="10"/>
    <col min="3576" max="3576" width="51.7109375" style="10" customWidth="1"/>
    <col min="3577" max="3577" width="13.7109375" style="10" customWidth="1"/>
    <col min="3578" max="3578" width="16.140625" style="10" customWidth="1"/>
    <col min="3579" max="3579" width="15.7109375" style="10" customWidth="1"/>
    <col min="3580" max="3831" width="8.85546875" style="10"/>
    <col min="3832" max="3832" width="51.7109375" style="10" customWidth="1"/>
    <col min="3833" max="3833" width="13.7109375" style="10" customWidth="1"/>
    <col min="3834" max="3834" width="16.140625" style="10" customWidth="1"/>
    <col min="3835" max="3835" width="15.7109375" style="10" customWidth="1"/>
    <col min="3836" max="4087" width="8.85546875" style="10"/>
    <col min="4088" max="4088" width="51.7109375" style="10" customWidth="1"/>
    <col min="4089" max="4089" width="13.7109375" style="10" customWidth="1"/>
    <col min="4090" max="4090" width="16.140625" style="10" customWidth="1"/>
    <col min="4091" max="4091" width="15.7109375" style="10" customWidth="1"/>
    <col min="4092" max="4343" width="8.85546875" style="10"/>
    <col min="4344" max="4344" width="51.7109375" style="10" customWidth="1"/>
    <col min="4345" max="4345" width="13.7109375" style="10" customWidth="1"/>
    <col min="4346" max="4346" width="16.140625" style="10" customWidth="1"/>
    <col min="4347" max="4347" width="15.7109375" style="10" customWidth="1"/>
    <col min="4348" max="4599" width="8.85546875" style="10"/>
    <col min="4600" max="4600" width="51.7109375" style="10" customWidth="1"/>
    <col min="4601" max="4601" width="13.7109375" style="10" customWidth="1"/>
    <col min="4602" max="4602" width="16.140625" style="10" customWidth="1"/>
    <col min="4603" max="4603" width="15.7109375" style="10" customWidth="1"/>
    <col min="4604" max="4855" width="8.85546875" style="10"/>
    <col min="4856" max="4856" width="51.7109375" style="10" customWidth="1"/>
    <col min="4857" max="4857" width="13.7109375" style="10" customWidth="1"/>
    <col min="4858" max="4858" width="16.140625" style="10" customWidth="1"/>
    <col min="4859" max="4859" width="15.7109375" style="10" customWidth="1"/>
    <col min="4860" max="5111" width="8.85546875" style="10"/>
    <col min="5112" max="5112" width="51.7109375" style="10" customWidth="1"/>
    <col min="5113" max="5113" width="13.7109375" style="10" customWidth="1"/>
    <col min="5114" max="5114" width="16.140625" style="10" customWidth="1"/>
    <col min="5115" max="5115" width="15.7109375" style="10" customWidth="1"/>
    <col min="5116" max="5367" width="8.85546875" style="10"/>
    <col min="5368" max="5368" width="51.7109375" style="10" customWidth="1"/>
    <col min="5369" max="5369" width="13.7109375" style="10" customWidth="1"/>
    <col min="5370" max="5370" width="16.140625" style="10" customWidth="1"/>
    <col min="5371" max="5371" width="15.7109375" style="10" customWidth="1"/>
    <col min="5372" max="5623" width="8.85546875" style="10"/>
    <col min="5624" max="5624" width="51.7109375" style="10" customWidth="1"/>
    <col min="5625" max="5625" width="13.7109375" style="10" customWidth="1"/>
    <col min="5626" max="5626" width="16.140625" style="10" customWidth="1"/>
    <col min="5627" max="5627" width="15.7109375" style="10" customWidth="1"/>
    <col min="5628" max="5879" width="8.85546875" style="10"/>
    <col min="5880" max="5880" width="51.7109375" style="10" customWidth="1"/>
    <col min="5881" max="5881" width="13.7109375" style="10" customWidth="1"/>
    <col min="5882" max="5882" width="16.140625" style="10" customWidth="1"/>
    <col min="5883" max="5883" width="15.7109375" style="10" customWidth="1"/>
    <col min="5884" max="6135" width="8.85546875" style="10"/>
    <col min="6136" max="6136" width="51.7109375" style="10" customWidth="1"/>
    <col min="6137" max="6137" width="13.7109375" style="10" customWidth="1"/>
    <col min="6138" max="6138" width="16.140625" style="10" customWidth="1"/>
    <col min="6139" max="6139" width="15.7109375" style="10" customWidth="1"/>
    <col min="6140" max="6391" width="8.85546875" style="10"/>
    <col min="6392" max="6392" width="51.7109375" style="10" customWidth="1"/>
    <col min="6393" max="6393" width="13.7109375" style="10" customWidth="1"/>
    <col min="6394" max="6394" width="16.140625" style="10" customWidth="1"/>
    <col min="6395" max="6395" width="15.7109375" style="10" customWidth="1"/>
    <col min="6396" max="6647" width="8.85546875" style="10"/>
    <col min="6648" max="6648" width="51.7109375" style="10" customWidth="1"/>
    <col min="6649" max="6649" width="13.7109375" style="10" customWidth="1"/>
    <col min="6650" max="6650" width="16.140625" style="10" customWidth="1"/>
    <col min="6651" max="6651" width="15.7109375" style="10" customWidth="1"/>
    <col min="6652" max="6903" width="8.85546875" style="10"/>
    <col min="6904" max="6904" width="51.7109375" style="10" customWidth="1"/>
    <col min="6905" max="6905" width="13.7109375" style="10" customWidth="1"/>
    <col min="6906" max="6906" width="16.140625" style="10" customWidth="1"/>
    <col min="6907" max="6907" width="15.7109375" style="10" customWidth="1"/>
    <col min="6908" max="7159" width="8.85546875" style="10"/>
    <col min="7160" max="7160" width="51.7109375" style="10" customWidth="1"/>
    <col min="7161" max="7161" width="13.7109375" style="10" customWidth="1"/>
    <col min="7162" max="7162" width="16.140625" style="10" customWidth="1"/>
    <col min="7163" max="7163" width="15.7109375" style="10" customWidth="1"/>
    <col min="7164" max="7415" width="8.85546875" style="10"/>
    <col min="7416" max="7416" width="51.7109375" style="10" customWidth="1"/>
    <col min="7417" max="7417" width="13.7109375" style="10" customWidth="1"/>
    <col min="7418" max="7418" width="16.140625" style="10" customWidth="1"/>
    <col min="7419" max="7419" width="15.7109375" style="10" customWidth="1"/>
    <col min="7420" max="7671" width="8.85546875" style="10"/>
    <col min="7672" max="7672" width="51.7109375" style="10" customWidth="1"/>
    <col min="7673" max="7673" width="13.7109375" style="10" customWidth="1"/>
    <col min="7674" max="7674" width="16.140625" style="10" customWidth="1"/>
    <col min="7675" max="7675" width="15.7109375" style="10" customWidth="1"/>
    <col min="7676" max="7927" width="8.85546875" style="10"/>
    <col min="7928" max="7928" width="51.7109375" style="10" customWidth="1"/>
    <col min="7929" max="7929" width="13.7109375" style="10" customWidth="1"/>
    <col min="7930" max="7930" width="16.140625" style="10" customWidth="1"/>
    <col min="7931" max="7931" width="15.7109375" style="10" customWidth="1"/>
    <col min="7932" max="8183" width="8.85546875" style="10"/>
    <col min="8184" max="8184" width="51.7109375" style="10" customWidth="1"/>
    <col min="8185" max="8185" width="13.7109375" style="10" customWidth="1"/>
    <col min="8186" max="8186" width="16.140625" style="10" customWidth="1"/>
    <col min="8187" max="8187" width="15.7109375" style="10" customWidth="1"/>
    <col min="8188" max="8439" width="8.85546875" style="10"/>
    <col min="8440" max="8440" width="51.7109375" style="10" customWidth="1"/>
    <col min="8441" max="8441" width="13.7109375" style="10" customWidth="1"/>
    <col min="8442" max="8442" width="16.140625" style="10" customWidth="1"/>
    <col min="8443" max="8443" width="15.7109375" style="10" customWidth="1"/>
    <col min="8444" max="8695" width="8.85546875" style="10"/>
    <col min="8696" max="8696" width="51.7109375" style="10" customWidth="1"/>
    <col min="8697" max="8697" width="13.7109375" style="10" customWidth="1"/>
    <col min="8698" max="8698" width="16.140625" style="10" customWidth="1"/>
    <col min="8699" max="8699" width="15.7109375" style="10" customWidth="1"/>
    <col min="8700" max="8951" width="8.85546875" style="10"/>
    <col min="8952" max="8952" width="51.7109375" style="10" customWidth="1"/>
    <col min="8953" max="8953" width="13.7109375" style="10" customWidth="1"/>
    <col min="8954" max="8954" width="16.140625" style="10" customWidth="1"/>
    <col min="8955" max="8955" width="15.7109375" style="10" customWidth="1"/>
    <col min="8956" max="9207" width="8.85546875" style="10"/>
    <col min="9208" max="9208" width="51.7109375" style="10" customWidth="1"/>
    <col min="9209" max="9209" width="13.7109375" style="10" customWidth="1"/>
    <col min="9210" max="9210" width="16.140625" style="10" customWidth="1"/>
    <col min="9211" max="9211" width="15.7109375" style="10" customWidth="1"/>
    <col min="9212" max="9463" width="8.85546875" style="10"/>
    <col min="9464" max="9464" width="51.7109375" style="10" customWidth="1"/>
    <col min="9465" max="9465" width="13.7109375" style="10" customWidth="1"/>
    <col min="9466" max="9466" width="16.140625" style="10" customWidth="1"/>
    <col min="9467" max="9467" width="15.7109375" style="10" customWidth="1"/>
    <col min="9468" max="9719" width="8.85546875" style="10"/>
    <col min="9720" max="9720" width="51.7109375" style="10" customWidth="1"/>
    <col min="9721" max="9721" width="13.7109375" style="10" customWidth="1"/>
    <col min="9722" max="9722" width="16.140625" style="10" customWidth="1"/>
    <col min="9723" max="9723" width="15.7109375" style="10" customWidth="1"/>
    <col min="9724" max="9975" width="8.85546875" style="10"/>
    <col min="9976" max="9976" width="51.7109375" style="10" customWidth="1"/>
    <col min="9977" max="9977" width="13.7109375" style="10" customWidth="1"/>
    <col min="9978" max="9978" width="16.140625" style="10" customWidth="1"/>
    <col min="9979" max="9979" width="15.7109375" style="10" customWidth="1"/>
    <col min="9980" max="10231" width="8.85546875" style="10"/>
    <col min="10232" max="10232" width="51.7109375" style="10" customWidth="1"/>
    <col min="10233" max="10233" width="13.7109375" style="10" customWidth="1"/>
    <col min="10234" max="10234" width="16.140625" style="10" customWidth="1"/>
    <col min="10235" max="10235" width="15.7109375" style="10" customWidth="1"/>
    <col min="10236" max="10487" width="8.85546875" style="10"/>
    <col min="10488" max="10488" width="51.7109375" style="10" customWidth="1"/>
    <col min="10489" max="10489" width="13.7109375" style="10" customWidth="1"/>
    <col min="10490" max="10490" width="16.140625" style="10" customWidth="1"/>
    <col min="10491" max="10491" width="15.7109375" style="10" customWidth="1"/>
    <col min="10492" max="10743" width="8.85546875" style="10"/>
    <col min="10744" max="10744" width="51.7109375" style="10" customWidth="1"/>
    <col min="10745" max="10745" width="13.7109375" style="10" customWidth="1"/>
    <col min="10746" max="10746" width="16.140625" style="10" customWidth="1"/>
    <col min="10747" max="10747" width="15.7109375" style="10" customWidth="1"/>
    <col min="10748" max="10999" width="8.85546875" style="10"/>
    <col min="11000" max="11000" width="51.7109375" style="10" customWidth="1"/>
    <col min="11001" max="11001" width="13.7109375" style="10" customWidth="1"/>
    <col min="11002" max="11002" width="16.140625" style="10" customWidth="1"/>
    <col min="11003" max="11003" width="15.7109375" style="10" customWidth="1"/>
    <col min="11004" max="11255" width="8.85546875" style="10"/>
    <col min="11256" max="11256" width="51.7109375" style="10" customWidth="1"/>
    <col min="11257" max="11257" width="13.7109375" style="10" customWidth="1"/>
    <col min="11258" max="11258" width="16.140625" style="10" customWidth="1"/>
    <col min="11259" max="11259" width="15.7109375" style="10" customWidth="1"/>
    <col min="11260" max="11511" width="8.85546875" style="10"/>
    <col min="11512" max="11512" width="51.7109375" style="10" customWidth="1"/>
    <col min="11513" max="11513" width="13.7109375" style="10" customWidth="1"/>
    <col min="11514" max="11514" width="16.140625" style="10" customWidth="1"/>
    <col min="11515" max="11515" width="15.7109375" style="10" customWidth="1"/>
    <col min="11516" max="11767" width="8.85546875" style="10"/>
    <col min="11768" max="11768" width="51.7109375" style="10" customWidth="1"/>
    <col min="11769" max="11769" width="13.7109375" style="10" customWidth="1"/>
    <col min="11770" max="11770" width="16.140625" style="10" customWidth="1"/>
    <col min="11771" max="11771" width="15.7109375" style="10" customWidth="1"/>
    <col min="11772" max="12023" width="8.85546875" style="10"/>
    <col min="12024" max="12024" width="51.7109375" style="10" customWidth="1"/>
    <col min="12025" max="12025" width="13.7109375" style="10" customWidth="1"/>
    <col min="12026" max="12026" width="16.140625" style="10" customWidth="1"/>
    <col min="12027" max="12027" width="15.7109375" style="10" customWidth="1"/>
    <col min="12028" max="12279" width="8.85546875" style="10"/>
    <col min="12280" max="12280" width="51.7109375" style="10" customWidth="1"/>
    <col min="12281" max="12281" width="13.7109375" style="10" customWidth="1"/>
    <col min="12282" max="12282" width="16.140625" style="10" customWidth="1"/>
    <col min="12283" max="12283" width="15.7109375" style="10" customWidth="1"/>
    <col min="12284" max="12535" width="8.85546875" style="10"/>
    <col min="12536" max="12536" width="51.7109375" style="10" customWidth="1"/>
    <col min="12537" max="12537" width="13.7109375" style="10" customWidth="1"/>
    <col min="12538" max="12538" width="16.140625" style="10" customWidth="1"/>
    <col min="12539" max="12539" width="15.7109375" style="10" customWidth="1"/>
    <col min="12540" max="12791" width="8.85546875" style="10"/>
    <col min="12792" max="12792" width="51.7109375" style="10" customWidth="1"/>
    <col min="12793" max="12793" width="13.7109375" style="10" customWidth="1"/>
    <col min="12794" max="12794" width="16.140625" style="10" customWidth="1"/>
    <col min="12795" max="12795" width="15.7109375" style="10" customWidth="1"/>
    <col min="12796" max="13047" width="8.85546875" style="10"/>
    <col min="13048" max="13048" width="51.7109375" style="10" customWidth="1"/>
    <col min="13049" max="13049" width="13.7109375" style="10" customWidth="1"/>
    <col min="13050" max="13050" width="16.140625" style="10" customWidth="1"/>
    <col min="13051" max="13051" width="15.7109375" style="10" customWidth="1"/>
    <col min="13052" max="13303" width="8.85546875" style="10"/>
    <col min="13304" max="13304" width="51.7109375" style="10" customWidth="1"/>
    <col min="13305" max="13305" width="13.7109375" style="10" customWidth="1"/>
    <col min="13306" max="13306" width="16.140625" style="10" customWidth="1"/>
    <col min="13307" max="13307" width="15.7109375" style="10" customWidth="1"/>
    <col min="13308" max="13559" width="8.85546875" style="10"/>
    <col min="13560" max="13560" width="51.7109375" style="10" customWidth="1"/>
    <col min="13561" max="13561" width="13.7109375" style="10" customWidth="1"/>
    <col min="13562" max="13562" width="16.140625" style="10" customWidth="1"/>
    <col min="13563" max="13563" width="15.7109375" style="10" customWidth="1"/>
    <col min="13564" max="13815" width="8.85546875" style="10"/>
    <col min="13816" max="13816" width="51.7109375" style="10" customWidth="1"/>
    <col min="13817" max="13817" width="13.7109375" style="10" customWidth="1"/>
    <col min="13818" max="13818" width="16.140625" style="10" customWidth="1"/>
    <col min="13819" max="13819" width="15.7109375" style="10" customWidth="1"/>
    <col min="13820" max="14071" width="8.85546875" style="10"/>
    <col min="14072" max="14072" width="51.7109375" style="10" customWidth="1"/>
    <col min="14073" max="14073" width="13.7109375" style="10" customWidth="1"/>
    <col min="14074" max="14074" width="16.140625" style="10" customWidth="1"/>
    <col min="14075" max="14075" width="15.7109375" style="10" customWidth="1"/>
    <col min="14076" max="14327" width="8.85546875" style="10"/>
    <col min="14328" max="14328" width="51.7109375" style="10" customWidth="1"/>
    <col min="14329" max="14329" width="13.7109375" style="10" customWidth="1"/>
    <col min="14330" max="14330" width="16.140625" style="10" customWidth="1"/>
    <col min="14331" max="14331" width="15.7109375" style="10" customWidth="1"/>
    <col min="14332" max="14583" width="8.85546875" style="10"/>
    <col min="14584" max="14584" width="51.7109375" style="10" customWidth="1"/>
    <col min="14585" max="14585" width="13.7109375" style="10" customWidth="1"/>
    <col min="14586" max="14586" width="16.140625" style="10" customWidth="1"/>
    <col min="14587" max="14587" width="15.7109375" style="10" customWidth="1"/>
    <col min="14588" max="14839" width="8.85546875" style="10"/>
    <col min="14840" max="14840" width="51.7109375" style="10" customWidth="1"/>
    <col min="14841" max="14841" width="13.7109375" style="10" customWidth="1"/>
    <col min="14842" max="14842" width="16.140625" style="10" customWidth="1"/>
    <col min="14843" max="14843" width="15.7109375" style="10" customWidth="1"/>
    <col min="14844" max="15095" width="8.85546875" style="10"/>
    <col min="15096" max="15096" width="51.7109375" style="10" customWidth="1"/>
    <col min="15097" max="15097" width="13.7109375" style="10" customWidth="1"/>
    <col min="15098" max="15098" width="16.140625" style="10" customWidth="1"/>
    <col min="15099" max="15099" width="15.7109375" style="10" customWidth="1"/>
    <col min="15100" max="15351" width="8.85546875" style="10"/>
    <col min="15352" max="15352" width="51.7109375" style="10" customWidth="1"/>
    <col min="15353" max="15353" width="13.7109375" style="10" customWidth="1"/>
    <col min="15354" max="15354" width="16.140625" style="10" customWidth="1"/>
    <col min="15355" max="15355" width="15.7109375" style="10" customWidth="1"/>
    <col min="15356" max="15607" width="8.85546875" style="10"/>
    <col min="15608" max="15608" width="51.7109375" style="10" customWidth="1"/>
    <col min="15609" max="15609" width="13.7109375" style="10" customWidth="1"/>
    <col min="15610" max="15610" width="16.140625" style="10" customWidth="1"/>
    <col min="15611" max="15611" width="15.7109375" style="10" customWidth="1"/>
    <col min="15612" max="15863" width="8.85546875" style="10"/>
    <col min="15864" max="15864" width="51.7109375" style="10" customWidth="1"/>
    <col min="15865" max="15865" width="13.7109375" style="10" customWidth="1"/>
    <col min="15866" max="15866" width="16.140625" style="10" customWidth="1"/>
    <col min="15867" max="15867" width="15.7109375" style="10" customWidth="1"/>
    <col min="15868" max="16119" width="8.85546875" style="10"/>
    <col min="16120" max="16120" width="51.7109375" style="10" customWidth="1"/>
    <col min="16121" max="16121" width="13.7109375" style="10" customWidth="1"/>
    <col min="16122" max="16122" width="16.140625" style="10" customWidth="1"/>
    <col min="16123" max="16123" width="15.7109375" style="10" customWidth="1"/>
    <col min="16124" max="16384" width="8.85546875" style="10"/>
  </cols>
  <sheetData>
    <row r="1" spans="1:4" s="2" customFormat="1" ht="20.25" x14ac:dyDescent="0.3">
      <c r="A1" s="268" t="s">
        <v>412</v>
      </c>
      <c r="B1" s="268"/>
      <c r="C1" s="268"/>
      <c r="D1" s="268"/>
    </row>
    <row r="2" spans="1:4" s="2" customFormat="1" ht="20.25" x14ac:dyDescent="0.3">
      <c r="A2" s="267" t="s">
        <v>551</v>
      </c>
      <c r="B2" s="268"/>
      <c r="C2" s="268"/>
      <c r="D2" s="268"/>
    </row>
    <row r="3" spans="1:4" s="2" customFormat="1" ht="18.75" x14ac:dyDescent="0.3">
      <c r="A3" s="234" t="s">
        <v>46</v>
      </c>
      <c r="B3" s="234"/>
      <c r="C3" s="234"/>
      <c r="D3" s="234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236"/>
      <c r="B5" s="270" t="s">
        <v>77</v>
      </c>
      <c r="C5" s="271" t="s">
        <v>78</v>
      </c>
      <c r="D5" s="272" t="s">
        <v>79</v>
      </c>
    </row>
    <row r="6" spans="1:4" s="4" customFormat="1" ht="43.5" customHeight="1" x14ac:dyDescent="0.2">
      <c r="A6" s="236"/>
      <c r="B6" s="270"/>
      <c r="C6" s="271"/>
      <c r="D6" s="272"/>
    </row>
    <row r="7" spans="1:4" s="42" customFormat="1" ht="34.5" customHeight="1" x14ac:dyDescent="0.25">
      <c r="A7" s="15" t="s">
        <v>14</v>
      </c>
      <c r="B7" s="30">
        <v>204</v>
      </c>
      <c r="C7" s="30">
        <v>7075</v>
      </c>
      <c r="D7" s="135">
        <f>C7/B7</f>
        <v>34.681372549019606</v>
      </c>
    </row>
    <row r="8" spans="1:4" ht="19.149999999999999" customHeight="1" x14ac:dyDescent="0.2">
      <c r="A8" s="6" t="s">
        <v>47</v>
      </c>
      <c r="B8" s="7">
        <v>3</v>
      </c>
      <c r="C8" s="7">
        <v>266</v>
      </c>
      <c r="D8" s="219">
        <f t="shared" ref="D8:D31" si="0">C8/B8</f>
        <v>88.666666666666671</v>
      </c>
    </row>
    <row r="9" spans="1:4" ht="19.149999999999999" customHeight="1" x14ac:dyDescent="0.2">
      <c r="A9" s="6" t="s">
        <v>48</v>
      </c>
      <c r="B9" s="7">
        <v>0</v>
      </c>
      <c r="C9" s="7">
        <v>13</v>
      </c>
      <c r="D9" s="219"/>
    </row>
    <row r="10" spans="1:4" s="13" customFormat="1" ht="19.149999999999999" customHeight="1" x14ac:dyDescent="0.25">
      <c r="A10" s="6" t="s">
        <v>49</v>
      </c>
      <c r="B10" s="7">
        <v>0</v>
      </c>
      <c r="C10" s="7">
        <v>0</v>
      </c>
      <c r="D10" s="219"/>
    </row>
    <row r="11" spans="1:4" ht="19.149999999999999" customHeight="1" x14ac:dyDescent="0.2">
      <c r="A11" s="6" t="s">
        <v>50</v>
      </c>
      <c r="B11" s="7">
        <v>0</v>
      </c>
      <c r="C11" s="7">
        <v>1</v>
      </c>
      <c r="D11" s="219"/>
    </row>
    <row r="12" spans="1:4" ht="19.149999999999999" customHeight="1" x14ac:dyDescent="0.2">
      <c r="A12" s="6" t="s">
        <v>51</v>
      </c>
      <c r="B12" s="7">
        <v>0</v>
      </c>
      <c r="C12" s="7">
        <v>24</v>
      </c>
      <c r="D12" s="219"/>
    </row>
    <row r="13" spans="1:4" ht="31.5" x14ac:dyDescent="0.2">
      <c r="A13" s="6" t="s">
        <v>52</v>
      </c>
      <c r="B13" s="7">
        <v>1</v>
      </c>
      <c r="C13" s="7">
        <v>1</v>
      </c>
      <c r="D13" s="219">
        <f t="shared" si="0"/>
        <v>1</v>
      </c>
    </row>
    <row r="14" spans="1:4" ht="46.15" customHeight="1" x14ac:dyDescent="0.2">
      <c r="A14" s="6" t="s">
        <v>431</v>
      </c>
      <c r="B14" s="7">
        <v>0</v>
      </c>
      <c r="C14" s="7">
        <v>17</v>
      </c>
      <c r="D14" s="219"/>
    </row>
    <row r="15" spans="1:4" ht="18.75" x14ac:dyDescent="0.2">
      <c r="A15" s="6" t="s">
        <v>432</v>
      </c>
      <c r="B15" s="7">
        <v>0</v>
      </c>
      <c r="C15" s="7">
        <v>0</v>
      </c>
      <c r="D15" s="219"/>
    </row>
    <row r="16" spans="1:4" ht="31.5" x14ac:dyDescent="0.2">
      <c r="A16" s="6" t="s">
        <v>55</v>
      </c>
      <c r="B16" s="7">
        <v>0</v>
      </c>
      <c r="C16" s="7">
        <v>4</v>
      </c>
      <c r="D16" s="219"/>
    </row>
    <row r="17" spans="1:4" ht="31.5" x14ac:dyDescent="0.2">
      <c r="A17" s="6" t="s">
        <v>56</v>
      </c>
      <c r="B17" s="7">
        <v>0</v>
      </c>
      <c r="C17" s="7">
        <v>12</v>
      </c>
      <c r="D17" s="219"/>
    </row>
    <row r="18" spans="1:4" ht="19.149999999999999" customHeight="1" x14ac:dyDescent="0.2">
      <c r="A18" s="6" t="s">
        <v>57</v>
      </c>
      <c r="B18" s="7">
        <v>0</v>
      </c>
      <c r="C18" s="7">
        <v>6</v>
      </c>
      <c r="D18" s="219"/>
    </row>
    <row r="19" spans="1:4" ht="31.5" x14ac:dyDescent="0.2">
      <c r="A19" s="6" t="s">
        <v>58</v>
      </c>
      <c r="B19" s="7">
        <v>0</v>
      </c>
      <c r="C19" s="7">
        <v>14</v>
      </c>
      <c r="D19" s="219"/>
    </row>
    <row r="20" spans="1:4" ht="19.149999999999999" customHeight="1" x14ac:dyDescent="0.2">
      <c r="A20" s="6" t="s">
        <v>59</v>
      </c>
      <c r="B20" s="7">
        <v>0</v>
      </c>
      <c r="C20" s="7">
        <v>12</v>
      </c>
      <c r="D20" s="219"/>
    </row>
    <row r="21" spans="1:4" ht="19.149999999999999" customHeight="1" x14ac:dyDescent="0.2">
      <c r="A21" s="6" t="s">
        <v>60</v>
      </c>
      <c r="B21" s="7">
        <v>2</v>
      </c>
      <c r="C21" s="7">
        <v>189</v>
      </c>
      <c r="D21" s="219">
        <f t="shared" si="0"/>
        <v>94.5</v>
      </c>
    </row>
    <row r="22" spans="1:4" ht="19.149999999999999" customHeight="1" x14ac:dyDescent="0.2">
      <c r="A22" s="6" t="s">
        <v>61</v>
      </c>
      <c r="B22" s="7">
        <v>0</v>
      </c>
      <c r="C22" s="7">
        <v>182</v>
      </c>
      <c r="D22" s="219"/>
    </row>
    <row r="23" spans="1:4" ht="31.5" x14ac:dyDescent="0.2">
      <c r="A23" s="6" t="s">
        <v>62</v>
      </c>
      <c r="B23" s="7">
        <v>3</v>
      </c>
      <c r="C23" s="7">
        <v>25</v>
      </c>
      <c r="D23" s="219">
        <f t="shared" si="0"/>
        <v>8.3333333333333339</v>
      </c>
    </row>
    <row r="24" spans="1:4" ht="31.5" x14ac:dyDescent="0.2">
      <c r="A24" s="6" t="s">
        <v>63</v>
      </c>
      <c r="B24" s="7">
        <v>0</v>
      </c>
      <c r="C24" s="7">
        <v>1</v>
      </c>
      <c r="D24" s="219"/>
    </row>
    <row r="25" spans="1:4" ht="19.149999999999999" customHeight="1" x14ac:dyDescent="0.2">
      <c r="A25" s="6" t="s">
        <v>64</v>
      </c>
      <c r="B25" s="7">
        <v>0</v>
      </c>
      <c r="C25" s="7">
        <v>160</v>
      </c>
      <c r="D25" s="219"/>
    </row>
    <row r="26" spans="1:4" ht="19.149999999999999" customHeight="1" x14ac:dyDescent="0.2">
      <c r="A26" s="6" t="s">
        <v>65</v>
      </c>
      <c r="B26" s="7">
        <v>4</v>
      </c>
      <c r="C26" s="7">
        <v>263</v>
      </c>
      <c r="D26" s="219">
        <f t="shared" si="0"/>
        <v>65.75</v>
      </c>
    </row>
    <row r="27" spans="1:4" ht="31.5" x14ac:dyDescent="0.2">
      <c r="A27" s="6" t="s">
        <v>66</v>
      </c>
      <c r="B27" s="7">
        <v>0</v>
      </c>
      <c r="C27" s="7">
        <v>2</v>
      </c>
      <c r="D27" s="219"/>
    </row>
    <row r="28" spans="1:4" ht="23.45" customHeight="1" x14ac:dyDescent="0.2">
      <c r="A28" s="6" t="s">
        <v>67</v>
      </c>
      <c r="B28" s="7">
        <v>1</v>
      </c>
      <c r="C28" s="7">
        <v>4</v>
      </c>
      <c r="D28" s="219">
        <f t="shared" si="0"/>
        <v>4</v>
      </c>
    </row>
    <row r="29" spans="1:4" ht="23.45" customHeight="1" x14ac:dyDescent="0.2">
      <c r="A29" s="6" t="s">
        <v>68</v>
      </c>
      <c r="B29" s="7">
        <v>0</v>
      </c>
      <c r="C29" s="7">
        <v>19</v>
      </c>
      <c r="D29" s="219"/>
    </row>
    <row r="30" spans="1:4" ht="23.45" customHeight="1" x14ac:dyDescent="0.2">
      <c r="A30" s="6" t="s">
        <v>69</v>
      </c>
      <c r="B30" s="7">
        <v>0</v>
      </c>
      <c r="C30" s="7">
        <v>6</v>
      </c>
      <c r="D30" s="219"/>
    </row>
    <row r="31" spans="1:4" ht="23.45" customHeight="1" x14ac:dyDescent="0.2">
      <c r="A31" s="6" t="s">
        <v>70</v>
      </c>
      <c r="B31" s="7">
        <v>0</v>
      </c>
      <c r="C31" s="7">
        <v>47</v>
      </c>
      <c r="D31" s="219" t="e">
        <f t="shared" si="0"/>
        <v>#DIV/0!</v>
      </c>
    </row>
    <row r="32" spans="1:4" x14ac:dyDescent="0.2">
      <c r="B32" s="16"/>
      <c r="C32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80" workbookViewId="0">
      <selection activeCell="D7" sqref="D7:D8"/>
    </sheetView>
  </sheetViews>
  <sheetFormatPr defaultColWidth="8.85546875" defaultRowHeight="12.75" x14ac:dyDescent="0.2"/>
  <cols>
    <col min="1" max="1" width="56.85546875" style="10" customWidth="1"/>
    <col min="2" max="2" width="24" style="10" customWidth="1"/>
    <col min="3" max="3" width="23.28515625" style="10" customWidth="1"/>
    <col min="4" max="4" width="21.7109375" style="10" customWidth="1"/>
    <col min="5" max="256" width="8.85546875" style="10"/>
    <col min="257" max="257" width="55.28515625" style="10" customWidth="1"/>
    <col min="258" max="258" width="24" style="10" customWidth="1"/>
    <col min="259" max="259" width="23.28515625" style="10" customWidth="1"/>
    <col min="260" max="260" width="21.7109375" style="10" customWidth="1"/>
    <col min="261" max="512" width="8.85546875" style="10"/>
    <col min="513" max="513" width="55.28515625" style="10" customWidth="1"/>
    <col min="514" max="514" width="24" style="10" customWidth="1"/>
    <col min="515" max="515" width="23.28515625" style="10" customWidth="1"/>
    <col min="516" max="516" width="21.7109375" style="10" customWidth="1"/>
    <col min="517" max="768" width="8.85546875" style="10"/>
    <col min="769" max="769" width="55.28515625" style="10" customWidth="1"/>
    <col min="770" max="770" width="24" style="10" customWidth="1"/>
    <col min="771" max="771" width="23.28515625" style="10" customWidth="1"/>
    <col min="772" max="772" width="21.710937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28515625" style="10" customWidth="1"/>
    <col min="1028" max="1028" width="21.710937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28515625" style="10" customWidth="1"/>
    <col min="1284" max="1284" width="21.710937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28515625" style="10" customWidth="1"/>
    <col min="1540" max="1540" width="21.710937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28515625" style="10" customWidth="1"/>
    <col min="1796" max="1796" width="21.710937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28515625" style="10" customWidth="1"/>
    <col min="2052" max="2052" width="21.710937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28515625" style="10" customWidth="1"/>
    <col min="2308" max="2308" width="21.710937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28515625" style="10" customWidth="1"/>
    <col min="2564" max="2564" width="21.710937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28515625" style="10" customWidth="1"/>
    <col min="2820" max="2820" width="21.710937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28515625" style="10" customWidth="1"/>
    <col min="3076" max="3076" width="21.710937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28515625" style="10" customWidth="1"/>
    <col min="3332" max="3332" width="21.710937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28515625" style="10" customWidth="1"/>
    <col min="3588" max="3588" width="21.710937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28515625" style="10" customWidth="1"/>
    <col min="3844" max="3844" width="21.710937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28515625" style="10" customWidth="1"/>
    <col min="4100" max="4100" width="21.710937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28515625" style="10" customWidth="1"/>
    <col min="4356" max="4356" width="21.710937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28515625" style="10" customWidth="1"/>
    <col min="4612" max="4612" width="21.710937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28515625" style="10" customWidth="1"/>
    <col min="4868" max="4868" width="21.710937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28515625" style="10" customWidth="1"/>
    <col min="5124" max="5124" width="21.710937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28515625" style="10" customWidth="1"/>
    <col min="5380" max="5380" width="21.710937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28515625" style="10" customWidth="1"/>
    <col min="5636" max="5636" width="21.710937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28515625" style="10" customWidth="1"/>
    <col min="5892" max="5892" width="21.710937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28515625" style="10" customWidth="1"/>
    <col min="6148" max="6148" width="21.710937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28515625" style="10" customWidth="1"/>
    <col min="6404" max="6404" width="21.710937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28515625" style="10" customWidth="1"/>
    <col min="6660" max="6660" width="21.710937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28515625" style="10" customWidth="1"/>
    <col min="6916" max="6916" width="21.710937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28515625" style="10" customWidth="1"/>
    <col min="7172" max="7172" width="21.710937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28515625" style="10" customWidth="1"/>
    <col min="7428" max="7428" width="21.710937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28515625" style="10" customWidth="1"/>
    <col min="7684" max="7684" width="21.710937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28515625" style="10" customWidth="1"/>
    <col min="7940" max="7940" width="21.710937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28515625" style="10" customWidth="1"/>
    <col min="8196" max="8196" width="21.710937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28515625" style="10" customWidth="1"/>
    <col min="8452" max="8452" width="21.710937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28515625" style="10" customWidth="1"/>
    <col min="8708" max="8708" width="21.710937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28515625" style="10" customWidth="1"/>
    <col min="8964" max="8964" width="21.710937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28515625" style="10" customWidth="1"/>
    <col min="9220" max="9220" width="21.710937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28515625" style="10" customWidth="1"/>
    <col min="9476" max="9476" width="21.710937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28515625" style="10" customWidth="1"/>
    <col min="9732" max="9732" width="21.710937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28515625" style="10" customWidth="1"/>
    <col min="9988" max="9988" width="21.710937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28515625" style="10" customWidth="1"/>
    <col min="10244" max="10244" width="21.710937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28515625" style="10" customWidth="1"/>
    <col min="10500" max="10500" width="21.710937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28515625" style="10" customWidth="1"/>
    <col min="10756" max="10756" width="21.710937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28515625" style="10" customWidth="1"/>
    <col min="11012" max="11012" width="21.710937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28515625" style="10" customWidth="1"/>
    <col min="11268" max="11268" width="21.710937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28515625" style="10" customWidth="1"/>
    <col min="11524" max="11524" width="21.710937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28515625" style="10" customWidth="1"/>
    <col min="11780" max="11780" width="21.710937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28515625" style="10" customWidth="1"/>
    <col min="12036" max="12036" width="21.710937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28515625" style="10" customWidth="1"/>
    <col min="12292" max="12292" width="21.710937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28515625" style="10" customWidth="1"/>
    <col min="12548" max="12548" width="21.710937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28515625" style="10" customWidth="1"/>
    <col min="12804" max="12804" width="21.710937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28515625" style="10" customWidth="1"/>
    <col min="13060" max="13060" width="21.710937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28515625" style="10" customWidth="1"/>
    <col min="13316" max="13316" width="21.710937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28515625" style="10" customWidth="1"/>
    <col min="13572" max="13572" width="21.710937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28515625" style="10" customWidth="1"/>
    <col min="13828" max="13828" width="21.710937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28515625" style="10" customWidth="1"/>
    <col min="14084" max="14084" width="21.710937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28515625" style="10" customWidth="1"/>
    <col min="14340" max="14340" width="21.710937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28515625" style="10" customWidth="1"/>
    <col min="14596" max="14596" width="21.710937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28515625" style="10" customWidth="1"/>
    <col min="14852" max="14852" width="21.710937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28515625" style="10" customWidth="1"/>
    <col min="15108" max="15108" width="21.710937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28515625" style="10" customWidth="1"/>
    <col min="15364" max="15364" width="21.710937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28515625" style="10" customWidth="1"/>
    <col min="15620" max="15620" width="21.710937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28515625" style="10" customWidth="1"/>
    <col min="15876" max="15876" width="21.710937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28515625" style="10" customWidth="1"/>
    <col min="16132" max="16132" width="21.7109375" style="10" customWidth="1"/>
    <col min="16133" max="16384" width="8.85546875" style="10"/>
  </cols>
  <sheetData>
    <row r="1" spans="1:7" ht="20.25" x14ac:dyDescent="0.3">
      <c r="A1" s="268" t="s">
        <v>412</v>
      </c>
      <c r="B1" s="268"/>
      <c r="C1" s="268"/>
      <c r="D1" s="268"/>
    </row>
    <row r="2" spans="1:7" s="2" customFormat="1" ht="20.25" x14ac:dyDescent="0.3">
      <c r="A2" s="267" t="s">
        <v>550</v>
      </c>
      <c r="B2" s="268"/>
      <c r="C2" s="268"/>
      <c r="D2" s="268"/>
    </row>
    <row r="3" spans="1:7" s="2" customFormat="1" ht="19.5" customHeight="1" x14ac:dyDescent="0.3">
      <c r="A3" s="234" t="s">
        <v>31</v>
      </c>
      <c r="B3" s="234"/>
      <c r="C3" s="234"/>
      <c r="D3" s="234"/>
      <c r="E3" s="45"/>
      <c r="F3" s="45"/>
      <c r="G3" s="45"/>
    </row>
    <row r="4" spans="1:7" s="2" customFormat="1" ht="12.75" customHeight="1" x14ac:dyDescent="0.35">
      <c r="A4" s="188"/>
      <c r="B4" s="188"/>
      <c r="C4" s="188"/>
      <c r="D4" s="188"/>
    </row>
    <row r="5" spans="1:7" s="4" customFormat="1" ht="25.5" customHeight="1" x14ac:dyDescent="0.2">
      <c r="A5" s="236"/>
      <c r="B5" s="271" t="s">
        <v>77</v>
      </c>
      <c r="C5" s="271" t="s">
        <v>81</v>
      </c>
      <c r="D5" s="271" t="s">
        <v>82</v>
      </c>
    </row>
    <row r="6" spans="1:7" s="4" customFormat="1" ht="48.6" customHeight="1" x14ac:dyDescent="0.2">
      <c r="A6" s="236"/>
      <c r="B6" s="271"/>
      <c r="C6" s="271"/>
      <c r="D6" s="271"/>
    </row>
    <row r="7" spans="1:7" s="19" customFormat="1" ht="42" customHeight="1" x14ac:dyDescent="0.25">
      <c r="A7" s="18" t="s">
        <v>45</v>
      </c>
      <c r="B7" s="138">
        <v>204</v>
      </c>
      <c r="C7" s="138">
        <v>7075</v>
      </c>
      <c r="D7" s="220">
        <f>C7/B7</f>
        <v>34.681372549019606</v>
      </c>
    </row>
    <row r="8" spans="1:7" s="19" customFormat="1" ht="18.75" x14ac:dyDescent="0.25">
      <c r="A8" s="20" t="s">
        <v>32</v>
      </c>
      <c r="B8" s="21"/>
      <c r="C8" s="21"/>
      <c r="D8" s="122"/>
    </row>
    <row r="9" spans="1:7" ht="42" customHeight="1" x14ac:dyDescent="0.2">
      <c r="A9" s="22" t="s">
        <v>33</v>
      </c>
      <c r="B9" s="23">
        <v>4</v>
      </c>
      <c r="C9" s="23">
        <v>811</v>
      </c>
      <c r="D9" s="123">
        <f t="shared" ref="D9:D17" si="0">C9/B9</f>
        <v>202.75</v>
      </c>
    </row>
    <row r="10" spans="1:7" ht="25.9" customHeight="1" x14ac:dyDescent="0.2">
      <c r="A10" s="22" t="s">
        <v>34</v>
      </c>
      <c r="B10" s="23">
        <v>45</v>
      </c>
      <c r="C10" s="23">
        <v>720</v>
      </c>
      <c r="D10" s="123">
        <f t="shared" si="0"/>
        <v>16</v>
      </c>
    </row>
    <row r="11" spans="1:7" s="13" customFormat="1" ht="25.9" customHeight="1" x14ac:dyDescent="0.25">
      <c r="A11" s="22" t="s">
        <v>35</v>
      </c>
      <c r="B11" s="23">
        <v>17</v>
      </c>
      <c r="C11" s="23">
        <v>699</v>
      </c>
      <c r="D11" s="123">
        <f t="shared" si="0"/>
        <v>41.117647058823529</v>
      </c>
    </row>
    <row r="12" spans="1:7" ht="25.9" customHeight="1" x14ac:dyDescent="0.2">
      <c r="A12" s="22" t="s">
        <v>36</v>
      </c>
      <c r="B12" s="23">
        <v>9</v>
      </c>
      <c r="C12" s="23">
        <v>410</v>
      </c>
      <c r="D12" s="123">
        <f t="shared" si="0"/>
        <v>45.555555555555557</v>
      </c>
    </row>
    <row r="13" spans="1:7" ht="25.9" customHeight="1" x14ac:dyDescent="0.2">
      <c r="A13" s="22" t="s">
        <v>37</v>
      </c>
      <c r="B13" s="23">
        <v>15</v>
      </c>
      <c r="C13" s="23">
        <v>1189</v>
      </c>
      <c r="D13" s="123">
        <f t="shared" si="0"/>
        <v>79.266666666666666</v>
      </c>
    </row>
    <row r="14" spans="1:7" ht="42" customHeight="1" x14ac:dyDescent="0.2">
      <c r="A14" s="22" t="s">
        <v>38</v>
      </c>
      <c r="B14" s="23">
        <v>7</v>
      </c>
      <c r="C14" s="23">
        <v>83</v>
      </c>
      <c r="D14" s="123">
        <f t="shared" si="0"/>
        <v>11.857142857142858</v>
      </c>
    </row>
    <row r="15" spans="1:7" ht="34.15" customHeight="1" x14ac:dyDescent="0.2">
      <c r="A15" s="22" t="s">
        <v>39</v>
      </c>
      <c r="B15" s="23">
        <v>40</v>
      </c>
      <c r="C15" s="23">
        <v>781</v>
      </c>
      <c r="D15" s="123">
        <f t="shared" si="0"/>
        <v>19.524999999999999</v>
      </c>
      <c r="E15" s="12"/>
    </row>
    <row r="16" spans="1:7" ht="61.9" customHeight="1" x14ac:dyDescent="0.2">
      <c r="A16" s="22" t="s">
        <v>40</v>
      </c>
      <c r="B16" s="23">
        <v>26</v>
      </c>
      <c r="C16" s="23">
        <v>1590</v>
      </c>
      <c r="D16" s="123">
        <f t="shared" si="0"/>
        <v>61.153846153846153</v>
      </c>
      <c r="E16" s="12"/>
    </row>
    <row r="17" spans="1:5" ht="30.6" customHeight="1" x14ac:dyDescent="0.2">
      <c r="A17" s="22" t="s">
        <v>41</v>
      </c>
      <c r="B17" s="23">
        <v>41</v>
      </c>
      <c r="C17" s="23">
        <v>792</v>
      </c>
      <c r="D17" s="123">
        <f t="shared" si="0"/>
        <v>19.317073170731707</v>
      </c>
      <c r="E17" s="12"/>
    </row>
    <row r="18" spans="1:5" x14ac:dyDescent="0.2">
      <c r="A18" s="14"/>
      <c r="B18" s="14"/>
      <c r="C18" s="14"/>
      <c r="D18" s="46"/>
      <c r="E18" s="12"/>
    </row>
    <row r="19" spans="1:5" x14ac:dyDescent="0.2">
      <c r="A19" s="14"/>
      <c r="B19" s="14"/>
      <c r="C19" s="14"/>
      <c r="E19" s="12"/>
    </row>
    <row r="20" spans="1:5" x14ac:dyDescent="0.2">
      <c r="E20" s="12"/>
    </row>
    <row r="21" spans="1:5" x14ac:dyDescent="0.2">
      <c r="E21" s="12"/>
    </row>
    <row r="22" spans="1:5" x14ac:dyDescent="0.2">
      <c r="E22" s="12"/>
    </row>
    <row r="23" spans="1:5" x14ac:dyDescent="0.2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zoomScaleSheetLayoutView="74" workbookViewId="0">
      <selection activeCell="D7" sqref="D7:D8"/>
    </sheetView>
  </sheetViews>
  <sheetFormatPr defaultColWidth="9.140625" defaultRowHeight="12.75" x14ac:dyDescent="0.2"/>
  <cols>
    <col min="1" max="1" width="70.7109375" style="90" customWidth="1"/>
    <col min="2" max="2" width="12.140625" style="90" customWidth="1"/>
    <col min="3" max="3" width="12" style="90" customWidth="1"/>
    <col min="4" max="4" width="8.7109375" style="90" customWidth="1"/>
    <col min="5" max="5" width="15" style="90" customWidth="1"/>
    <col min="6" max="16384" width="9.140625" style="87"/>
  </cols>
  <sheetData>
    <row r="1" spans="1:5" ht="30.6" customHeight="1" x14ac:dyDescent="0.2">
      <c r="A1" s="276" t="s">
        <v>388</v>
      </c>
      <c r="B1" s="276"/>
      <c r="C1" s="276"/>
      <c r="D1" s="276"/>
      <c r="E1" s="276"/>
    </row>
    <row r="2" spans="1:5" ht="27" customHeight="1" x14ac:dyDescent="0.2">
      <c r="A2" s="277" t="s">
        <v>552</v>
      </c>
      <c r="B2" s="277"/>
      <c r="C2" s="277"/>
      <c r="D2" s="277"/>
      <c r="E2" s="277"/>
    </row>
    <row r="3" spans="1:5" ht="18" customHeight="1" x14ac:dyDescent="0.2">
      <c r="A3" s="278" t="s">
        <v>197</v>
      </c>
      <c r="B3" s="280" t="s">
        <v>198</v>
      </c>
      <c r="C3" s="280" t="s">
        <v>483</v>
      </c>
      <c r="D3" s="282" t="s">
        <v>199</v>
      </c>
      <c r="E3" s="283"/>
    </row>
    <row r="4" spans="1:5" ht="32.450000000000003" customHeight="1" x14ac:dyDescent="0.2">
      <c r="A4" s="279"/>
      <c r="B4" s="281"/>
      <c r="C4" s="281"/>
      <c r="D4" s="88" t="s">
        <v>0</v>
      </c>
      <c r="E4" s="89" t="s">
        <v>200</v>
      </c>
    </row>
    <row r="5" spans="1:5" ht="32.450000000000003" customHeight="1" x14ac:dyDescent="0.2">
      <c r="A5" s="139" t="s">
        <v>485</v>
      </c>
      <c r="B5" s="140" t="s">
        <v>484</v>
      </c>
      <c r="C5" s="140">
        <v>20.5</v>
      </c>
      <c r="D5" s="141"/>
      <c r="E5" s="142"/>
    </row>
    <row r="6" spans="1:5" ht="27" customHeight="1" x14ac:dyDescent="0.2">
      <c r="A6" s="143" t="s">
        <v>440</v>
      </c>
      <c r="B6" s="144">
        <v>31.2</v>
      </c>
      <c r="C6" s="144">
        <v>17.5</v>
      </c>
      <c r="D6" s="141">
        <f t="shared" ref="D6:D19" si="0">C6/B6*100</f>
        <v>56.089743589743591</v>
      </c>
      <c r="E6" s="142">
        <f t="shared" ref="E6:E19" si="1">C6-B6</f>
        <v>-13.7</v>
      </c>
    </row>
    <row r="7" spans="1:5" ht="44.25" customHeight="1" x14ac:dyDescent="0.2">
      <c r="A7" s="145" t="s">
        <v>201</v>
      </c>
      <c r="B7" s="146">
        <v>9.5</v>
      </c>
      <c r="C7" s="147">
        <v>4</v>
      </c>
      <c r="D7" s="141">
        <f t="shared" si="0"/>
        <v>42.105263157894733</v>
      </c>
      <c r="E7" s="142">
        <f t="shared" si="1"/>
        <v>-5.5</v>
      </c>
    </row>
    <row r="8" spans="1:5" ht="34.5" customHeight="1" x14ac:dyDescent="0.2">
      <c r="A8" s="148" t="s">
        <v>389</v>
      </c>
      <c r="B8" s="149">
        <v>7628</v>
      </c>
      <c r="C8" s="149">
        <v>3197</v>
      </c>
      <c r="D8" s="141">
        <f t="shared" si="0"/>
        <v>41.911379129522814</v>
      </c>
      <c r="E8" s="150">
        <f t="shared" si="1"/>
        <v>-4431</v>
      </c>
    </row>
    <row r="9" spans="1:5" ht="40.5" customHeight="1" x14ac:dyDescent="0.2">
      <c r="A9" s="151" t="s">
        <v>202</v>
      </c>
      <c r="B9" s="152">
        <v>10</v>
      </c>
      <c r="C9" s="152">
        <v>0</v>
      </c>
      <c r="D9" s="141">
        <f t="shared" si="0"/>
        <v>0</v>
      </c>
      <c r="E9" s="150">
        <f t="shared" si="1"/>
        <v>-10</v>
      </c>
    </row>
    <row r="10" spans="1:5" ht="38.25" customHeight="1" x14ac:dyDescent="0.2">
      <c r="A10" s="153" t="s">
        <v>203</v>
      </c>
      <c r="B10" s="154">
        <v>88</v>
      </c>
      <c r="C10" s="154">
        <v>20</v>
      </c>
      <c r="D10" s="141">
        <f t="shared" si="0"/>
        <v>22.727272727272727</v>
      </c>
      <c r="E10" s="150">
        <f t="shared" si="1"/>
        <v>-68</v>
      </c>
    </row>
    <row r="11" spans="1:5" ht="31.5" customHeight="1" x14ac:dyDescent="0.2">
      <c r="A11" s="155" t="s">
        <v>390</v>
      </c>
      <c r="B11" s="156">
        <v>2776</v>
      </c>
      <c r="C11" s="156">
        <v>1061</v>
      </c>
      <c r="D11" s="141">
        <f t="shared" si="0"/>
        <v>38.220461095100866</v>
      </c>
      <c r="E11" s="150">
        <f t="shared" si="1"/>
        <v>-1715</v>
      </c>
    </row>
    <row r="12" spans="1:5" ht="23.25" customHeight="1" x14ac:dyDescent="0.2">
      <c r="A12" s="145" t="s">
        <v>391</v>
      </c>
      <c r="B12" s="149">
        <v>825</v>
      </c>
      <c r="C12" s="149">
        <v>352</v>
      </c>
      <c r="D12" s="141">
        <f t="shared" si="0"/>
        <v>42.666666666666671</v>
      </c>
      <c r="E12" s="150">
        <f t="shared" si="1"/>
        <v>-473</v>
      </c>
    </row>
    <row r="13" spans="1:5" ht="29.25" customHeight="1" x14ac:dyDescent="0.2">
      <c r="A13" s="155" t="s">
        <v>204</v>
      </c>
      <c r="B13" s="156">
        <v>14</v>
      </c>
      <c r="C13" s="156">
        <v>4</v>
      </c>
      <c r="D13" s="141">
        <f t="shared" si="0"/>
        <v>28.571428571428569</v>
      </c>
      <c r="E13" s="150">
        <f t="shared" si="1"/>
        <v>-10</v>
      </c>
    </row>
    <row r="14" spans="1:5" ht="45.75" customHeight="1" x14ac:dyDescent="0.2">
      <c r="A14" s="145" t="s">
        <v>392</v>
      </c>
      <c r="B14" s="149">
        <v>3206</v>
      </c>
      <c r="C14" s="149">
        <v>835</v>
      </c>
      <c r="D14" s="141">
        <f t="shared" si="0"/>
        <v>26.044915782907047</v>
      </c>
      <c r="E14" s="150">
        <f t="shared" si="1"/>
        <v>-2371</v>
      </c>
    </row>
    <row r="15" spans="1:5" ht="45.75" customHeight="1" x14ac:dyDescent="0.2">
      <c r="A15" s="155" t="s">
        <v>205</v>
      </c>
      <c r="B15" s="157">
        <v>65.7</v>
      </c>
      <c r="C15" s="157">
        <v>22.5</v>
      </c>
      <c r="D15" s="141">
        <f t="shared" si="0"/>
        <v>34.246575342465754</v>
      </c>
      <c r="E15" s="142">
        <f t="shared" si="1"/>
        <v>-43.2</v>
      </c>
    </row>
    <row r="16" spans="1:5" ht="33.75" customHeight="1" x14ac:dyDescent="0.2">
      <c r="A16" s="158" t="s">
        <v>206</v>
      </c>
      <c r="B16" s="159">
        <v>27.2</v>
      </c>
      <c r="C16" s="159">
        <v>12.7</v>
      </c>
      <c r="D16" s="141">
        <f t="shared" si="0"/>
        <v>46.691176470588239</v>
      </c>
      <c r="E16" s="142">
        <f t="shared" si="1"/>
        <v>-14.5</v>
      </c>
    </row>
    <row r="17" spans="1:7" ht="28.5" customHeight="1" x14ac:dyDescent="0.2">
      <c r="A17" s="155" t="s">
        <v>207</v>
      </c>
      <c r="B17" s="157">
        <v>27.8</v>
      </c>
      <c r="C17" s="157">
        <v>15.5</v>
      </c>
      <c r="D17" s="141">
        <f t="shared" si="0"/>
        <v>55.755395683453237</v>
      </c>
      <c r="E17" s="142">
        <f t="shared" si="1"/>
        <v>-12.3</v>
      </c>
    </row>
    <row r="18" spans="1:7" ht="47.25" customHeight="1" x14ac:dyDescent="0.2">
      <c r="A18" s="155" t="s">
        <v>208</v>
      </c>
      <c r="B18" s="157">
        <v>3.4</v>
      </c>
      <c r="C18" s="157">
        <v>1.8</v>
      </c>
      <c r="D18" s="141">
        <f t="shared" si="0"/>
        <v>52.941176470588239</v>
      </c>
      <c r="E18" s="142">
        <f t="shared" si="1"/>
        <v>-1.5999999999999999</v>
      </c>
    </row>
    <row r="19" spans="1:7" ht="28.5" customHeight="1" x14ac:dyDescent="0.2">
      <c r="A19" s="160" t="s">
        <v>209</v>
      </c>
      <c r="B19" s="144">
        <v>12.3</v>
      </c>
      <c r="C19" s="144">
        <v>5</v>
      </c>
      <c r="D19" s="141">
        <f t="shared" si="0"/>
        <v>40.650406504065039</v>
      </c>
      <c r="E19" s="142">
        <f t="shared" si="1"/>
        <v>-7.3000000000000007</v>
      </c>
    </row>
    <row r="20" spans="1:7" ht="20.45" customHeight="1" x14ac:dyDescent="0.2">
      <c r="A20" s="284" t="s">
        <v>210</v>
      </c>
      <c r="B20" s="285"/>
      <c r="C20" s="285"/>
      <c r="D20" s="285"/>
      <c r="E20" s="286"/>
    </row>
    <row r="21" spans="1:7" ht="11.45" customHeight="1" x14ac:dyDescent="0.2">
      <c r="A21" s="287"/>
      <c r="B21" s="288"/>
      <c r="C21" s="288"/>
      <c r="D21" s="288"/>
      <c r="E21" s="289"/>
    </row>
    <row r="22" spans="1:7" ht="21.75" customHeight="1" x14ac:dyDescent="0.2">
      <c r="A22" s="278" t="s">
        <v>197</v>
      </c>
      <c r="B22" s="290" t="s">
        <v>553</v>
      </c>
      <c r="C22" s="290" t="s">
        <v>554</v>
      </c>
      <c r="D22" s="282" t="s">
        <v>199</v>
      </c>
      <c r="E22" s="283"/>
    </row>
    <row r="23" spans="1:7" ht="30" customHeight="1" x14ac:dyDescent="0.2">
      <c r="A23" s="279"/>
      <c r="B23" s="291"/>
      <c r="C23" s="291"/>
      <c r="D23" s="88" t="s">
        <v>0</v>
      </c>
      <c r="E23" s="89" t="s">
        <v>211</v>
      </c>
    </row>
    <row r="24" spans="1:7" ht="30" customHeight="1" x14ac:dyDescent="0.2">
      <c r="A24" s="161" t="s">
        <v>441</v>
      </c>
      <c r="B24" s="147" t="s">
        <v>484</v>
      </c>
      <c r="C24" s="147">
        <v>8.3000000000000007</v>
      </c>
      <c r="D24" s="162" t="s">
        <v>80</v>
      </c>
      <c r="E24" s="163" t="s">
        <v>80</v>
      </c>
    </row>
    <row r="25" spans="1:7" ht="27.75" customHeight="1" x14ac:dyDescent="0.2">
      <c r="A25" s="145" t="s">
        <v>519</v>
      </c>
      <c r="B25" s="146">
        <v>13.7</v>
      </c>
      <c r="C25" s="146">
        <v>7.1</v>
      </c>
      <c r="D25" s="164">
        <f t="shared" ref="D25:D28" si="2">C25/B25*100</f>
        <v>51.824817518248182</v>
      </c>
      <c r="E25" s="165">
        <f t="shared" ref="E25:E27" si="3">C25-B25</f>
        <v>-6.6</v>
      </c>
    </row>
    <row r="26" spans="1:7" ht="30.75" customHeight="1" x14ac:dyDescent="0.2">
      <c r="A26" s="145" t="s">
        <v>207</v>
      </c>
      <c r="B26" s="146">
        <v>11.6</v>
      </c>
      <c r="C26" s="146">
        <v>6.2</v>
      </c>
      <c r="D26" s="164">
        <f t="shared" si="2"/>
        <v>53.448275862068975</v>
      </c>
      <c r="E26" s="165">
        <f t="shared" si="3"/>
        <v>-5.3999999999999995</v>
      </c>
    </row>
    <row r="27" spans="1:7" ht="30.75" customHeight="1" x14ac:dyDescent="0.2">
      <c r="A27" s="166" t="s">
        <v>212</v>
      </c>
      <c r="B27" s="167">
        <v>2.1</v>
      </c>
      <c r="C27" s="167">
        <v>0.2</v>
      </c>
      <c r="D27" s="164">
        <f t="shared" si="2"/>
        <v>9.5238095238095237</v>
      </c>
      <c r="E27" s="165">
        <f t="shared" si="3"/>
        <v>-1.9000000000000001</v>
      </c>
    </row>
    <row r="28" spans="1:7" ht="42.75" customHeight="1" x14ac:dyDescent="0.2">
      <c r="A28" s="168" t="s">
        <v>213</v>
      </c>
      <c r="B28" s="169">
        <v>8848</v>
      </c>
      <c r="C28" s="169">
        <v>10576</v>
      </c>
      <c r="D28" s="164">
        <f t="shared" si="2"/>
        <v>119.52983725135624</v>
      </c>
      <c r="E28" s="170" t="s">
        <v>520</v>
      </c>
    </row>
    <row r="29" spans="1:7" ht="34.5" customHeight="1" x14ac:dyDescent="0.2">
      <c r="A29" s="145" t="s">
        <v>214</v>
      </c>
      <c r="B29" s="171">
        <v>7</v>
      </c>
      <c r="C29" s="171">
        <v>35</v>
      </c>
      <c r="D29" s="274" t="s">
        <v>555</v>
      </c>
      <c r="E29" s="275"/>
      <c r="G29" s="304"/>
    </row>
    <row r="30" spans="1:7" ht="68.25" customHeight="1" x14ac:dyDescent="0.2">
      <c r="A30" s="273" t="s">
        <v>442</v>
      </c>
      <c r="B30" s="273"/>
      <c r="C30" s="273"/>
      <c r="D30" s="273"/>
      <c r="E30" s="273"/>
    </row>
    <row r="31" spans="1:7" ht="21" customHeight="1" x14ac:dyDescent="0.2"/>
    <row r="32" spans="1:7" ht="21.6" customHeight="1" x14ac:dyDescent="0.2"/>
    <row r="33" spans="4:4" ht="19.149999999999999" customHeight="1" x14ac:dyDescent="0.2"/>
    <row r="34" spans="4:4" ht="19.149999999999999" customHeight="1" x14ac:dyDescent="0.2">
      <c r="D34" s="221"/>
    </row>
    <row r="35" spans="4:4" ht="21.6" customHeight="1" x14ac:dyDescent="0.2"/>
    <row r="36" spans="4:4" ht="20.45" customHeight="1" x14ac:dyDescent="0.2"/>
    <row r="37" spans="4:4" ht="21" customHeight="1" x14ac:dyDescent="0.2"/>
    <row r="38" spans="4:4" ht="21" customHeight="1" x14ac:dyDescent="0.2"/>
    <row r="39" spans="4:4" ht="21" customHeight="1" x14ac:dyDescent="0.2"/>
    <row r="40" spans="4:4" ht="21" customHeight="1" x14ac:dyDescent="0.2"/>
    <row r="41" spans="4:4" ht="21" customHeight="1" x14ac:dyDescent="0.2"/>
    <row r="42" spans="4:4" ht="21" customHeight="1" x14ac:dyDescent="0.2"/>
    <row r="43" spans="4:4" ht="21" customHeight="1" x14ac:dyDescent="0.2"/>
    <row r="44" spans="4:4" ht="21.6" customHeight="1" x14ac:dyDescent="0.2"/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0"/>
  <sheetViews>
    <sheetView zoomScale="89" zoomScaleNormal="89" zoomScaleSheetLayoutView="92" workbookViewId="0">
      <selection activeCell="D7" sqref="D7:D8"/>
    </sheetView>
  </sheetViews>
  <sheetFormatPr defaultColWidth="9.140625" defaultRowHeight="12.75" x14ac:dyDescent="0.2"/>
  <cols>
    <col min="1" max="1" width="26.5703125" style="315" customWidth="1"/>
    <col min="2" max="2" width="17.28515625" style="315" customWidth="1"/>
    <col min="3" max="4" width="10.5703125" style="315" customWidth="1"/>
    <col min="5" max="5" width="8.42578125" style="315" customWidth="1"/>
    <col min="6" max="6" width="10.7109375" style="315" customWidth="1"/>
    <col min="7" max="8" width="10.5703125" style="315" customWidth="1"/>
    <col min="9" max="9" width="8.28515625" style="315" customWidth="1"/>
    <col min="10" max="10" width="9.42578125" style="315" bestFit="1" customWidth="1"/>
    <col min="11" max="12" width="9.7109375" style="315" customWidth="1"/>
    <col min="13" max="13" width="7.42578125" style="315" customWidth="1"/>
    <col min="14" max="14" width="8.28515625" style="315" customWidth="1"/>
    <col min="15" max="16" width="6.5703125" style="315" customWidth="1"/>
    <col min="17" max="17" width="7.85546875" style="315" customWidth="1"/>
    <col min="18" max="18" width="7.140625" style="315" customWidth="1"/>
    <col min="19" max="20" width="8" style="315" customWidth="1"/>
    <col min="21" max="22" width="7.85546875" style="315" customWidth="1"/>
    <col min="23" max="24" width="7" style="315" customWidth="1"/>
    <col min="25" max="25" width="8.7109375" style="315" customWidth="1"/>
    <col min="26" max="26" width="7.85546875" style="315" customWidth="1"/>
    <col min="27" max="28" width="7.28515625" style="315" customWidth="1"/>
    <col min="29" max="29" width="7.140625" style="315" customWidth="1"/>
    <col min="30" max="30" width="9.42578125" style="315" customWidth="1"/>
    <col min="31" max="32" width="6.7109375" style="315" customWidth="1"/>
    <col min="33" max="33" width="10.140625" style="315" customWidth="1"/>
    <col min="34" max="34" width="8.140625" style="315" customWidth="1"/>
    <col min="35" max="37" width="8.85546875" style="315" customWidth="1"/>
    <col min="38" max="38" width="9.28515625" style="315" customWidth="1"/>
    <col min="39" max="40" width="9.85546875" style="315" customWidth="1"/>
    <col min="41" max="41" width="7.140625" style="315" customWidth="1"/>
    <col min="42" max="42" width="10.28515625" style="315" customWidth="1"/>
    <col min="43" max="44" width="7.5703125" style="315" customWidth="1"/>
    <col min="45" max="45" width="8.5703125" style="315" customWidth="1"/>
    <col min="46" max="46" width="7.5703125" style="315" customWidth="1"/>
    <col min="47" max="47" width="16" style="315" customWidth="1"/>
    <col min="48" max="48" width="10.7109375" style="315" customWidth="1"/>
    <col min="49" max="49" width="8" style="315" customWidth="1"/>
    <col min="50" max="50" width="10.140625" style="315" customWidth="1"/>
    <col min="51" max="51" width="11.85546875" style="315" customWidth="1"/>
    <col min="52" max="54" width="9.5703125" style="315" customWidth="1"/>
    <col min="55" max="55" width="8.42578125" style="315" customWidth="1"/>
    <col min="56" max="58" width="9.5703125" style="315" customWidth="1"/>
    <col min="59" max="59" width="10" style="315" customWidth="1"/>
    <col min="60" max="62" width="9.5703125" style="315" customWidth="1"/>
    <col min="63" max="63" width="7.42578125" style="315" customWidth="1"/>
    <col min="64" max="66" width="9.5703125" style="315" customWidth="1"/>
    <col min="67" max="16384" width="9.140625" style="315"/>
  </cols>
  <sheetData>
    <row r="1" spans="1:66" ht="45.6" customHeight="1" x14ac:dyDescent="0.3">
      <c r="A1" s="308"/>
      <c r="B1" s="309" t="s">
        <v>565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1"/>
      <c r="AO1" s="311"/>
      <c r="AP1" s="311"/>
      <c r="AQ1" s="311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3"/>
      <c r="BG1" s="314"/>
      <c r="BH1" s="312"/>
      <c r="BI1" s="312"/>
      <c r="BJ1" s="312"/>
      <c r="BK1" s="312"/>
      <c r="BL1" s="312"/>
      <c r="BM1" s="312"/>
      <c r="BN1" s="312"/>
    </row>
    <row r="2" spans="1:66" ht="45.6" customHeight="1" x14ac:dyDescent="0.3">
      <c r="A2" s="316"/>
      <c r="B2" s="317" t="s">
        <v>566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9"/>
      <c r="AO2" s="319"/>
      <c r="AP2" s="320"/>
      <c r="AQ2" s="321" t="s">
        <v>215</v>
      </c>
      <c r="AR2" s="322"/>
      <c r="AS2" s="322"/>
      <c r="AV2" s="323"/>
      <c r="AX2" s="320"/>
      <c r="AY2" s="323"/>
      <c r="AZ2" s="323"/>
      <c r="BC2" s="323"/>
      <c r="BF2" s="324"/>
      <c r="BG2" s="325"/>
      <c r="BH2" s="320"/>
      <c r="BI2" s="320"/>
      <c r="BJ2" s="323"/>
      <c r="BK2" s="323"/>
      <c r="BL2" s="321" t="s">
        <v>215</v>
      </c>
      <c r="BM2" s="323"/>
      <c r="BN2" s="323"/>
    </row>
    <row r="3" spans="1:66" ht="16.5" customHeight="1" x14ac:dyDescent="0.2">
      <c r="A3" s="326"/>
      <c r="B3" s="327" t="s">
        <v>567</v>
      </c>
      <c r="C3" s="328" t="s">
        <v>216</v>
      </c>
      <c r="D3" s="328"/>
      <c r="E3" s="328"/>
      <c r="F3" s="328"/>
      <c r="G3" s="329" t="s">
        <v>217</v>
      </c>
      <c r="H3" s="330"/>
      <c r="I3" s="330"/>
      <c r="J3" s="331"/>
      <c r="K3" s="329" t="s">
        <v>568</v>
      </c>
      <c r="L3" s="330"/>
      <c r="M3" s="330"/>
      <c r="N3" s="331"/>
      <c r="O3" s="332" t="s">
        <v>569</v>
      </c>
      <c r="P3" s="332"/>
      <c r="Q3" s="332"/>
      <c r="R3" s="332"/>
      <c r="S3" s="332"/>
      <c r="T3" s="332"/>
      <c r="U3" s="332"/>
      <c r="V3" s="332"/>
      <c r="W3" s="329" t="s">
        <v>218</v>
      </c>
      <c r="X3" s="330"/>
      <c r="Y3" s="330"/>
      <c r="Z3" s="331"/>
      <c r="AA3" s="329" t="s">
        <v>219</v>
      </c>
      <c r="AB3" s="330"/>
      <c r="AC3" s="330"/>
      <c r="AD3" s="331"/>
      <c r="AE3" s="329" t="s">
        <v>220</v>
      </c>
      <c r="AF3" s="330"/>
      <c r="AG3" s="330"/>
      <c r="AH3" s="331"/>
      <c r="AI3" s="329" t="s">
        <v>221</v>
      </c>
      <c r="AJ3" s="330"/>
      <c r="AK3" s="330"/>
      <c r="AL3" s="331"/>
      <c r="AM3" s="333" t="s">
        <v>222</v>
      </c>
      <c r="AN3" s="333"/>
      <c r="AO3" s="333"/>
      <c r="AP3" s="333"/>
      <c r="AQ3" s="329" t="s">
        <v>1</v>
      </c>
      <c r="AR3" s="330"/>
      <c r="AS3" s="330"/>
      <c r="AT3" s="331"/>
      <c r="AU3" s="330" t="s">
        <v>570</v>
      </c>
      <c r="AV3" s="329" t="s">
        <v>571</v>
      </c>
      <c r="AW3" s="330"/>
      <c r="AX3" s="330"/>
      <c r="AY3" s="331"/>
      <c r="AZ3" s="328" t="s">
        <v>223</v>
      </c>
      <c r="BA3" s="328"/>
      <c r="BB3" s="328"/>
      <c r="BC3" s="328"/>
      <c r="BD3" s="329" t="s">
        <v>224</v>
      </c>
      <c r="BE3" s="330"/>
      <c r="BF3" s="330"/>
      <c r="BG3" s="330"/>
      <c r="BH3" s="329" t="s">
        <v>213</v>
      </c>
      <c r="BI3" s="330"/>
      <c r="BJ3" s="330"/>
      <c r="BK3" s="331"/>
      <c r="BL3" s="328" t="s">
        <v>225</v>
      </c>
      <c r="BM3" s="328"/>
      <c r="BN3" s="328"/>
    </row>
    <row r="4" spans="1:66" ht="59.25" customHeight="1" x14ac:dyDescent="0.2">
      <c r="A4" s="334"/>
      <c r="B4" s="335"/>
      <c r="C4" s="328"/>
      <c r="D4" s="328"/>
      <c r="E4" s="328"/>
      <c r="F4" s="328"/>
      <c r="G4" s="336"/>
      <c r="H4" s="337"/>
      <c r="I4" s="337"/>
      <c r="J4" s="338"/>
      <c r="K4" s="336"/>
      <c r="L4" s="337"/>
      <c r="M4" s="337"/>
      <c r="N4" s="338"/>
      <c r="O4" s="336" t="s">
        <v>226</v>
      </c>
      <c r="P4" s="337"/>
      <c r="Q4" s="337"/>
      <c r="R4" s="338"/>
      <c r="S4" s="336" t="s">
        <v>227</v>
      </c>
      <c r="T4" s="337"/>
      <c r="U4" s="337"/>
      <c r="V4" s="338"/>
      <c r="W4" s="336"/>
      <c r="X4" s="337"/>
      <c r="Y4" s="337"/>
      <c r="Z4" s="338"/>
      <c r="AA4" s="336"/>
      <c r="AB4" s="337"/>
      <c r="AC4" s="337"/>
      <c r="AD4" s="338"/>
      <c r="AE4" s="336"/>
      <c r="AF4" s="337"/>
      <c r="AG4" s="337"/>
      <c r="AH4" s="338"/>
      <c r="AI4" s="336"/>
      <c r="AJ4" s="337"/>
      <c r="AK4" s="337"/>
      <c r="AL4" s="338"/>
      <c r="AM4" s="333"/>
      <c r="AN4" s="333"/>
      <c r="AO4" s="333"/>
      <c r="AP4" s="333"/>
      <c r="AQ4" s="336"/>
      <c r="AR4" s="337"/>
      <c r="AS4" s="337"/>
      <c r="AT4" s="338"/>
      <c r="AU4" s="337"/>
      <c r="AV4" s="336"/>
      <c r="AW4" s="337"/>
      <c r="AX4" s="337"/>
      <c r="AY4" s="338"/>
      <c r="AZ4" s="328"/>
      <c r="BA4" s="328"/>
      <c r="BB4" s="328"/>
      <c r="BC4" s="328"/>
      <c r="BD4" s="336"/>
      <c r="BE4" s="337"/>
      <c r="BF4" s="337"/>
      <c r="BG4" s="337"/>
      <c r="BH4" s="336"/>
      <c r="BI4" s="337"/>
      <c r="BJ4" s="337"/>
      <c r="BK4" s="338"/>
      <c r="BL4" s="328"/>
      <c r="BM4" s="328"/>
      <c r="BN4" s="328"/>
    </row>
    <row r="5" spans="1:66" ht="54.75" customHeight="1" x14ac:dyDescent="0.2">
      <c r="A5" s="334"/>
      <c r="B5" s="339"/>
      <c r="C5" s="327"/>
      <c r="D5" s="327"/>
      <c r="E5" s="327"/>
      <c r="F5" s="327"/>
      <c r="G5" s="340"/>
      <c r="H5" s="341"/>
      <c r="I5" s="341"/>
      <c r="J5" s="342"/>
      <c r="K5" s="340"/>
      <c r="L5" s="341"/>
      <c r="M5" s="341"/>
      <c r="N5" s="342"/>
      <c r="O5" s="340"/>
      <c r="P5" s="341"/>
      <c r="Q5" s="341"/>
      <c r="R5" s="342"/>
      <c r="S5" s="340"/>
      <c r="T5" s="341"/>
      <c r="U5" s="341"/>
      <c r="V5" s="342"/>
      <c r="W5" s="340"/>
      <c r="X5" s="341"/>
      <c r="Y5" s="341"/>
      <c r="Z5" s="342"/>
      <c r="AA5" s="340"/>
      <c r="AB5" s="341"/>
      <c r="AC5" s="341"/>
      <c r="AD5" s="342"/>
      <c r="AE5" s="340"/>
      <c r="AF5" s="341"/>
      <c r="AG5" s="341"/>
      <c r="AH5" s="342"/>
      <c r="AI5" s="340"/>
      <c r="AJ5" s="341"/>
      <c r="AK5" s="341"/>
      <c r="AL5" s="342"/>
      <c r="AM5" s="333"/>
      <c r="AN5" s="333"/>
      <c r="AO5" s="333"/>
      <c r="AP5" s="333"/>
      <c r="AQ5" s="340"/>
      <c r="AR5" s="341"/>
      <c r="AS5" s="341"/>
      <c r="AT5" s="342"/>
      <c r="AU5" s="341"/>
      <c r="AV5" s="340"/>
      <c r="AW5" s="341"/>
      <c r="AX5" s="341"/>
      <c r="AY5" s="342"/>
      <c r="AZ5" s="328"/>
      <c r="BA5" s="328"/>
      <c r="BB5" s="328"/>
      <c r="BC5" s="328"/>
      <c r="BD5" s="340"/>
      <c r="BE5" s="341"/>
      <c r="BF5" s="341"/>
      <c r="BG5" s="341"/>
      <c r="BH5" s="340"/>
      <c r="BI5" s="341"/>
      <c r="BJ5" s="341"/>
      <c r="BK5" s="342"/>
      <c r="BL5" s="328"/>
      <c r="BM5" s="328"/>
      <c r="BN5" s="328"/>
    </row>
    <row r="6" spans="1:66" ht="35.25" customHeight="1" x14ac:dyDescent="0.2">
      <c r="A6" s="334"/>
      <c r="B6" s="343">
        <v>2022</v>
      </c>
      <c r="C6" s="344">
        <v>2021</v>
      </c>
      <c r="D6" s="343">
        <v>2022</v>
      </c>
      <c r="E6" s="345" t="s">
        <v>228</v>
      </c>
      <c r="F6" s="345"/>
      <c r="G6" s="344">
        <v>2021</v>
      </c>
      <c r="H6" s="343">
        <v>2022</v>
      </c>
      <c r="I6" s="346" t="s">
        <v>228</v>
      </c>
      <c r="J6" s="347"/>
      <c r="K6" s="344">
        <v>2021</v>
      </c>
      <c r="L6" s="343">
        <v>2022</v>
      </c>
      <c r="M6" s="345" t="s">
        <v>228</v>
      </c>
      <c r="N6" s="345"/>
      <c r="O6" s="344">
        <v>2021</v>
      </c>
      <c r="P6" s="343">
        <v>2022</v>
      </c>
      <c r="Q6" s="345" t="s">
        <v>228</v>
      </c>
      <c r="R6" s="345"/>
      <c r="S6" s="344">
        <v>2021</v>
      </c>
      <c r="T6" s="343">
        <v>2022</v>
      </c>
      <c r="U6" s="345" t="s">
        <v>228</v>
      </c>
      <c r="V6" s="345"/>
      <c r="W6" s="344">
        <v>2021</v>
      </c>
      <c r="X6" s="343">
        <v>2022</v>
      </c>
      <c r="Y6" s="345" t="s">
        <v>228</v>
      </c>
      <c r="Z6" s="345"/>
      <c r="AA6" s="344">
        <v>2021</v>
      </c>
      <c r="AB6" s="343">
        <v>2022</v>
      </c>
      <c r="AC6" s="345" t="s">
        <v>228</v>
      </c>
      <c r="AD6" s="345"/>
      <c r="AE6" s="344">
        <v>2021</v>
      </c>
      <c r="AF6" s="343">
        <v>2022</v>
      </c>
      <c r="AG6" s="345" t="s">
        <v>228</v>
      </c>
      <c r="AH6" s="345"/>
      <c r="AI6" s="344">
        <v>2021</v>
      </c>
      <c r="AJ6" s="343">
        <v>2022</v>
      </c>
      <c r="AK6" s="345" t="s">
        <v>228</v>
      </c>
      <c r="AL6" s="345"/>
      <c r="AM6" s="344">
        <v>2021</v>
      </c>
      <c r="AN6" s="343">
        <v>2022</v>
      </c>
      <c r="AO6" s="345" t="s">
        <v>228</v>
      </c>
      <c r="AP6" s="345"/>
      <c r="AQ6" s="345" t="s">
        <v>572</v>
      </c>
      <c r="AR6" s="345"/>
      <c r="AS6" s="345" t="s">
        <v>228</v>
      </c>
      <c r="AT6" s="345"/>
      <c r="AU6" s="343">
        <v>2022</v>
      </c>
      <c r="AV6" s="344">
        <v>2021</v>
      </c>
      <c r="AW6" s="343">
        <v>2022</v>
      </c>
      <c r="AX6" s="345" t="s">
        <v>228</v>
      </c>
      <c r="AY6" s="345"/>
      <c r="AZ6" s="344">
        <v>2021</v>
      </c>
      <c r="BA6" s="343">
        <v>2022</v>
      </c>
      <c r="BB6" s="345" t="s">
        <v>228</v>
      </c>
      <c r="BC6" s="345"/>
      <c r="BD6" s="344">
        <v>2021</v>
      </c>
      <c r="BE6" s="343">
        <v>2022</v>
      </c>
      <c r="BF6" s="348" t="s">
        <v>228</v>
      </c>
      <c r="BG6" s="349"/>
      <c r="BH6" s="344">
        <v>2021</v>
      </c>
      <c r="BI6" s="343">
        <v>2022</v>
      </c>
      <c r="BJ6" s="348" t="s">
        <v>228</v>
      </c>
      <c r="BK6" s="349"/>
      <c r="BL6" s="344">
        <v>2021</v>
      </c>
      <c r="BM6" s="343">
        <v>2022</v>
      </c>
      <c r="BN6" s="350" t="s">
        <v>2</v>
      </c>
    </row>
    <row r="7" spans="1:66" s="356" customFormat="1" ht="14.25" x14ac:dyDescent="0.2">
      <c r="A7" s="351"/>
      <c r="B7" s="352"/>
      <c r="C7" s="344"/>
      <c r="D7" s="352"/>
      <c r="E7" s="353" t="s">
        <v>0</v>
      </c>
      <c r="F7" s="353" t="s">
        <v>2</v>
      </c>
      <c r="G7" s="344"/>
      <c r="H7" s="352"/>
      <c r="I7" s="353" t="s">
        <v>0</v>
      </c>
      <c r="J7" s="353" t="s">
        <v>2</v>
      </c>
      <c r="K7" s="344"/>
      <c r="L7" s="352"/>
      <c r="M7" s="353" t="s">
        <v>0</v>
      </c>
      <c r="N7" s="353" t="s">
        <v>2</v>
      </c>
      <c r="O7" s="344"/>
      <c r="P7" s="352"/>
      <c r="Q7" s="353" t="s">
        <v>0</v>
      </c>
      <c r="R7" s="353" t="s">
        <v>2</v>
      </c>
      <c r="S7" s="344"/>
      <c r="T7" s="352"/>
      <c r="U7" s="353" t="s">
        <v>0</v>
      </c>
      <c r="V7" s="353" t="s">
        <v>2</v>
      </c>
      <c r="W7" s="344"/>
      <c r="X7" s="352"/>
      <c r="Y7" s="353" t="s">
        <v>0</v>
      </c>
      <c r="Z7" s="353" t="s">
        <v>2</v>
      </c>
      <c r="AA7" s="344"/>
      <c r="AB7" s="352"/>
      <c r="AC7" s="353" t="s">
        <v>0</v>
      </c>
      <c r="AD7" s="353" t="s">
        <v>2</v>
      </c>
      <c r="AE7" s="344"/>
      <c r="AF7" s="352"/>
      <c r="AG7" s="353" t="s">
        <v>0</v>
      </c>
      <c r="AH7" s="353" t="s">
        <v>2</v>
      </c>
      <c r="AI7" s="344"/>
      <c r="AJ7" s="352"/>
      <c r="AK7" s="353" t="s">
        <v>0</v>
      </c>
      <c r="AL7" s="353" t="s">
        <v>2</v>
      </c>
      <c r="AM7" s="344"/>
      <c r="AN7" s="352"/>
      <c r="AO7" s="353" t="s">
        <v>0</v>
      </c>
      <c r="AP7" s="353" t="s">
        <v>2</v>
      </c>
      <c r="AQ7" s="354">
        <v>2021</v>
      </c>
      <c r="AR7" s="354">
        <v>2022</v>
      </c>
      <c r="AS7" s="353" t="s">
        <v>0</v>
      </c>
      <c r="AT7" s="353" t="s">
        <v>2</v>
      </c>
      <c r="AU7" s="352"/>
      <c r="AV7" s="344"/>
      <c r="AW7" s="352"/>
      <c r="AX7" s="353" t="s">
        <v>0</v>
      </c>
      <c r="AY7" s="353" t="s">
        <v>2</v>
      </c>
      <c r="AZ7" s="344"/>
      <c r="BA7" s="352"/>
      <c r="BB7" s="353" t="s">
        <v>0</v>
      </c>
      <c r="BC7" s="353" t="s">
        <v>2</v>
      </c>
      <c r="BD7" s="344"/>
      <c r="BE7" s="352"/>
      <c r="BF7" s="354" t="s">
        <v>0</v>
      </c>
      <c r="BG7" s="354" t="s">
        <v>2</v>
      </c>
      <c r="BH7" s="344"/>
      <c r="BI7" s="352"/>
      <c r="BJ7" s="354" t="s">
        <v>0</v>
      </c>
      <c r="BK7" s="354" t="s">
        <v>2</v>
      </c>
      <c r="BL7" s="344"/>
      <c r="BM7" s="352"/>
      <c r="BN7" s="355"/>
    </row>
    <row r="8" spans="1:66" ht="12.75" customHeight="1" x14ac:dyDescent="0.2">
      <c r="A8" s="357" t="s">
        <v>3</v>
      </c>
      <c r="B8" s="357">
        <v>1</v>
      </c>
      <c r="C8" s="357">
        <v>2</v>
      </c>
      <c r="D8" s="357">
        <v>3</v>
      </c>
      <c r="E8" s="357">
        <v>4</v>
      </c>
      <c r="F8" s="357">
        <v>5</v>
      </c>
      <c r="G8" s="357">
        <v>6</v>
      </c>
      <c r="H8" s="357">
        <v>7</v>
      </c>
      <c r="I8" s="357">
        <v>8</v>
      </c>
      <c r="J8" s="357">
        <v>9</v>
      </c>
      <c r="K8" s="357">
        <v>10</v>
      </c>
      <c r="L8" s="357">
        <v>11</v>
      </c>
      <c r="M8" s="357">
        <v>12</v>
      </c>
      <c r="N8" s="357">
        <v>13</v>
      </c>
      <c r="O8" s="357">
        <v>14</v>
      </c>
      <c r="P8" s="357">
        <v>15</v>
      </c>
      <c r="Q8" s="357">
        <v>16</v>
      </c>
      <c r="R8" s="357">
        <v>17</v>
      </c>
      <c r="S8" s="357">
        <v>18</v>
      </c>
      <c r="T8" s="357">
        <v>19</v>
      </c>
      <c r="U8" s="357">
        <v>20</v>
      </c>
      <c r="V8" s="357">
        <v>21</v>
      </c>
      <c r="W8" s="357">
        <v>22</v>
      </c>
      <c r="X8" s="357">
        <v>23</v>
      </c>
      <c r="Y8" s="357">
        <v>24</v>
      </c>
      <c r="Z8" s="357">
        <v>25</v>
      </c>
      <c r="AA8" s="357">
        <v>26</v>
      </c>
      <c r="AB8" s="357">
        <v>27</v>
      </c>
      <c r="AC8" s="357">
        <v>28</v>
      </c>
      <c r="AD8" s="357">
        <v>29</v>
      </c>
      <c r="AE8" s="357">
        <v>30</v>
      </c>
      <c r="AF8" s="357">
        <v>31</v>
      </c>
      <c r="AG8" s="357">
        <v>32</v>
      </c>
      <c r="AH8" s="357">
        <v>33</v>
      </c>
      <c r="AI8" s="357">
        <v>34</v>
      </c>
      <c r="AJ8" s="357">
        <v>35</v>
      </c>
      <c r="AK8" s="357">
        <v>36</v>
      </c>
      <c r="AL8" s="357">
        <v>37</v>
      </c>
      <c r="AM8" s="357">
        <v>38</v>
      </c>
      <c r="AN8" s="357">
        <v>39</v>
      </c>
      <c r="AO8" s="357">
        <v>40</v>
      </c>
      <c r="AP8" s="357">
        <v>41</v>
      </c>
      <c r="AQ8" s="357">
        <v>42</v>
      </c>
      <c r="AR8" s="357">
        <v>43</v>
      </c>
      <c r="AS8" s="357">
        <v>44</v>
      </c>
      <c r="AT8" s="357">
        <v>45</v>
      </c>
      <c r="AU8" s="357">
        <v>46</v>
      </c>
      <c r="AV8" s="357">
        <v>47</v>
      </c>
      <c r="AW8" s="357">
        <v>48</v>
      </c>
      <c r="AX8" s="357">
        <v>49</v>
      </c>
      <c r="AY8" s="357">
        <v>50</v>
      </c>
      <c r="AZ8" s="357">
        <v>51</v>
      </c>
      <c r="BA8" s="357">
        <v>52</v>
      </c>
      <c r="BB8" s="357">
        <v>53</v>
      </c>
      <c r="BC8" s="357">
        <v>54</v>
      </c>
      <c r="BD8" s="357">
        <v>55</v>
      </c>
      <c r="BE8" s="357">
        <v>56</v>
      </c>
      <c r="BF8" s="357">
        <v>57</v>
      </c>
      <c r="BG8" s="357">
        <v>58</v>
      </c>
      <c r="BH8" s="357">
        <v>59</v>
      </c>
      <c r="BI8" s="357">
        <v>60</v>
      </c>
      <c r="BJ8" s="357">
        <v>61</v>
      </c>
      <c r="BK8" s="357">
        <v>62</v>
      </c>
      <c r="BL8" s="357">
        <v>63</v>
      </c>
      <c r="BM8" s="357">
        <v>64</v>
      </c>
      <c r="BN8" s="357">
        <v>65</v>
      </c>
    </row>
    <row r="9" spans="1:66" s="373" customFormat="1" ht="24" customHeight="1" x14ac:dyDescent="0.25">
      <c r="A9" s="358" t="s">
        <v>317</v>
      </c>
      <c r="B9" s="359">
        <v>20495</v>
      </c>
      <c r="C9" s="359">
        <v>31186</v>
      </c>
      <c r="D9" s="359">
        <v>17511</v>
      </c>
      <c r="E9" s="360">
        <v>56.150195600590017</v>
      </c>
      <c r="F9" s="361">
        <v>-13675</v>
      </c>
      <c r="G9" s="359">
        <v>9539</v>
      </c>
      <c r="H9" s="361">
        <v>3993</v>
      </c>
      <c r="I9" s="360">
        <v>41.859733724709095</v>
      </c>
      <c r="J9" s="361">
        <v>-5546</v>
      </c>
      <c r="K9" s="359">
        <v>7628</v>
      </c>
      <c r="L9" s="359">
        <v>3197</v>
      </c>
      <c r="M9" s="362">
        <v>41.911379129522814</v>
      </c>
      <c r="N9" s="361">
        <v>-4431</v>
      </c>
      <c r="O9" s="359">
        <v>10</v>
      </c>
      <c r="P9" s="359">
        <v>0</v>
      </c>
      <c r="Q9" s="362">
        <v>0</v>
      </c>
      <c r="R9" s="361">
        <v>-10</v>
      </c>
      <c r="S9" s="359">
        <v>88</v>
      </c>
      <c r="T9" s="359">
        <v>20</v>
      </c>
      <c r="U9" s="362">
        <v>22.727272727272727</v>
      </c>
      <c r="V9" s="361">
        <v>-68</v>
      </c>
      <c r="W9" s="359">
        <v>2776</v>
      </c>
      <c r="X9" s="359">
        <v>1061</v>
      </c>
      <c r="Y9" s="362">
        <v>38.220461095100866</v>
      </c>
      <c r="Z9" s="361">
        <v>-1715</v>
      </c>
      <c r="AA9" s="359">
        <v>825</v>
      </c>
      <c r="AB9" s="359">
        <v>352</v>
      </c>
      <c r="AC9" s="362">
        <v>42.666666666666671</v>
      </c>
      <c r="AD9" s="361">
        <v>-473</v>
      </c>
      <c r="AE9" s="359">
        <v>3206</v>
      </c>
      <c r="AF9" s="359">
        <v>835</v>
      </c>
      <c r="AG9" s="362">
        <v>26.044915782907047</v>
      </c>
      <c r="AH9" s="361">
        <v>-2371</v>
      </c>
      <c r="AI9" s="363">
        <v>27771</v>
      </c>
      <c r="AJ9" s="363">
        <v>15469</v>
      </c>
      <c r="AK9" s="364">
        <v>55.701991285873753</v>
      </c>
      <c r="AL9" s="365">
        <v>-12302</v>
      </c>
      <c r="AM9" s="366">
        <v>3436</v>
      </c>
      <c r="AN9" s="366">
        <v>1767</v>
      </c>
      <c r="AO9" s="367">
        <v>51.4</v>
      </c>
      <c r="AP9" s="368">
        <v>-1669</v>
      </c>
      <c r="AQ9" s="359">
        <v>12317</v>
      </c>
      <c r="AR9" s="359">
        <v>4997</v>
      </c>
      <c r="AS9" s="362">
        <v>40.6</v>
      </c>
      <c r="AT9" s="361">
        <v>-7320</v>
      </c>
      <c r="AU9" s="359">
        <v>8331</v>
      </c>
      <c r="AV9" s="359">
        <v>13727</v>
      </c>
      <c r="AW9" s="369">
        <v>7075</v>
      </c>
      <c r="AX9" s="362">
        <v>51.540759087928897</v>
      </c>
      <c r="AY9" s="361">
        <v>-6652</v>
      </c>
      <c r="AZ9" s="359">
        <v>11622</v>
      </c>
      <c r="BA9" s="359">
        <v>6216</v>
      </c>
      <c r="BB9" s="362">
        <v>53.484770263293754</v>
      </c>
      <c r="BC9" s="361">
        <v>-5406</v>
      </c>
      <c r="BD9" s="359">
        <v>2050</v>
      </c>
      <c r="BE9" s="370">
        <v>204</v>
      </c>
      <c r="BF9" s="360">
        <v>10</v>
      </c>
      <c r="BG9" s="361">
        <v>-1846</v>
      </c>
      <c r="BH9" s="359">
        <v>8847.9</v>
      </c>
      <c r="BI9" s="359">
        <v>10576.11</v>
      </c>
      <c r="BJ9" s="360">
        <v>119.5</v>
      </c>
      <c r="BK9" s="361">
        <v>1728.2100000000009</v>
      </c>
      <c r="BL9" s="371">
        <v>7</v>
      </c>
      <c r="BM9" s="371">
        <v>35</v>
      </c>
      <c r="BN9" s="372">
        <v>28</v>
      </c>
    </row>
    <row r="10" spans="1:66" s="383" customFormat="1" ht="24" customHeight="1" x14ac:dyDescent="0.3">
      <c r="A10" s="374" t="s">
        <v>318</v>
      </c>
      <c r="B10" s="375">
        <v>287</v>
      </c>
      <c r="C10" s="375">
        <v>389</v>
      </c>
      <c r="D10" s="375">
        <v>226</v>
      </c>
      <c r="E10" s="360">
        <v>58.097686375321331</v>
      </c>
      <c r="F10" s="361">
        <v>-163</v>
      </c>
      <c r="G10" s="376">
        <v>95</v>
      </c>
      <c r="H10" s="361">
        <v>36</v>
      </c>
      <c r="I10" s="360">
        <v>37.894736842105267</v>
      </c>
      <c r="J10" s="361">
        <v>-59</v>
      </c>
      <c r="K10" s="376">
        <v>80</v>
      </c>
      <c r="L10" s="376">
        <v>30</v>
      </c>
      <c r="M10" s="362">
        <v>37.5</v>
      </c>
      <c r="N10" s="361">
        <v>-50</v>
      </c>
      <c r="O10" s="376">
        <v>0</v>
      </c>
      <c r="P10" s="376">
        <v>0</v>
      </c>
      <c r="Q10" s="362"/>
      <c r="R10" s="361">
        <v>0</v>
      </c>
      <c r="S10" s="377">
        <v>0</v>
      </c>
      <c r="T10" s="376">
        <v>0</v>
      </c>
      <c r="U10" s="362"/>
      <c r="V10" s="372">
        <v>0</v>
      </c>
      <c r="W10" s="376">
        <v>5</v>
      </c>
      <c r="X10" s="376">
        <v>9</v>
      </c>
      <c r="Y10" s="362">
        <v>180</v>
      </c>
      <c r="Z10" s="361">
        <v>4</v>
      </c>
      <c r="AA10" s="376">
        <v>0</v>
      </c>
      <c r="AB10" s="376">
        <v>8</v>
      </c>
      <c r="AC10" s="362"/>
      <c r="AD10" s="361">
        <v>8</v>
      </c>
      <c r="AE10" s="376">
        <v>24</v>
      </c>
      <c r="AF10" s="376">
        <v>4</v>
      </c>
      <c r="AG10" s="362">
        <v>16.666666666666664</v>
      </c>
      <c r="AH10" s="361">
        <v>-20</v>
      </c>
      <c r="AI10" s="376">
        <v>350</v>
      </c>
      <c r="AJ10" s="376">
        <v>198</v>
      </c>
      <c r="AK10" s="362">
        <v>56.571428571428569</v>
      </c>
      <c r="AL10" s="361">
        <v>-152</v>
      </c>
      <c r="AM10" s="378">
        <v>35</v>
      </c>
      <c r="AN10" s="378">
        <v>23</v>
      </c>
      <c r="AO10" s="367">
        <v>65.7</v>
      </c>
      <c r="AP10" s="368">
        <v>-12</v>
      </c>
      <c r="AQ10" s="379">
        <v>112</v>
      </c>
      <c r="AR10" s="376">
        <v>56</v>
      </c>
      <c r="AS10" s="362">
        <v>50</v>
      </c>
      <c r="AT10" s="361">
        <v>-56</v>
      </c>
      <c r="AU10" s="376">
        <v>151</v>
      </c>
      <c r="AV10" s="376">
        <v>163</v>
      </c>
      <c r="AW10" s="380">
        <v>108</v>
      </c>
      <c r="AX10" s="362">
        <v>66.257668711656436</v>
      </c>
      <c r="AY10" s="361">
        <v>-55</v>
      </c>
      <c r="AZ10" s="376">
        <v>132</v>
      </c>
      <c r="BA10" s="376">
        <v>90</v>
      </c>
      <c r="BB10" s="362">
        <v>68.181818181818173</v>
      </c>
      <c r="BC10" s="361">
        <v>-42</v>
      </c>
      <c r="BD10" s="376">
        <v>17</v>
      </c>
      <c r="BE10" s="381">
        <v>7</v>
      </c>
      <c r="BF10" s="360">
        <v>41.2</v>
      </c>
      <c r="BG10" s="361">
        <v>-10</v>
      </c>
      <c r="BH10" s="376">
        <v>7520.6</v>
      </c>
      <c r="BI10" s="376">
        <v>8585.7099999999991</v>
      </c>
      <c r="BJ10" s="360">
        <v>114.2</v>
      </c>
      <c r="BK10" s="361">
        <v>1065.1099999999988</v>
      </c>
      <c r="BL10" s="382">
        <v>10</v>
      </c>
      <c r="BM10" s="382">
        <v>15</v>
      </c>
      <c r="BN10" s="372">
        <v>5</v>
      </c>
    </row>
    <row r="11" spans="1:66" s="383" customFormat="1" ht="24" customHeight="1" x14ac:dyDescent="0.3">
      <c r="A11" s="374" t="s">
        <v>319</v>
      </c>
      <c r="B11" s="375">
        <v>1428</v>
      </c>
      <c r="C11" s="375">
        <v>2255</v>
      </c>
      <c r="D11" s="375">
        <v>1301</v>
      </c>
      <c r="E11" s="360">
        <v>57.694013303769395</v>
      </c>
      <c r="F11" s="361">
        <v>-954</v>
      </c>
      <c r="G11" s="376">
        <v>671</v>
      </c>
      <c r="H11" s="361">
        <v>316</v>
      </c>
      <c r="I11" s="360">
        <v>47.093889716840536</v>
      </c>
      <c r="J11" s="361">
        <v>-355</v>
      </c>
      <c r="K11" s="376">
        <v>528</v>
      </c>
      <c r="L11" s="376">
        <v>253</v>
      </c>
      <c r="M11" s="362">
        <v>47.916666666666671</v>
      </c>
      <c r="N11" s="361">
        <v>-275</v>
      </c>
      <c r="O11" s="376">
        <v>1</v>
      </c>
      <c r="P11" s="376">
        <v>0</v>
      </c>
      <c r="Q11" s="362">
        <v>0</v>
      </c>
      <c r="R11" s="361">
        <v>-1</v>
      </c>
      <c r="S11" s="377">
        <v>3</v>
      </c>
      <c r="T11" s="376">
        <v>3</v>
      </c>
      <c r="U11" s="362">
        <v>100</v>
      </c>
      <c r="V11" s="372">
        <v>0</v>
      </c>
      <c r="W11" s="376">
        <v>142</v>
      </c>
      <c r="X11" s="376">
        <v>48</v>
      </c>
      <c r="Y11" s="362">
        <v>33.802816901408448</v>
      </c>
      <c r="Z11" s="361">
        <v>-94</v>
      </c>
      <c r="AA11" s="376">
        <v>24</v>
      </c>
      <c r="AB11" s="376">
        <v>28</v>
      </c>
      <c r="AC11" s="362">
        <v>116.66666666666667</v>
      </c>
      <c r="AD11" s="361">
        <v>4</v>
      </c>
      <c r="AE11" s="376">
        <v>600</v>
      </c>
      <c r="AF11" s="376">
        <v>106</v>
      </c>
      <c r="AG11" s="362">
        <v>17.666666666666668</v>
      </c>
      <c r="AH11" s="361">
        <v>-494</v>
      </c>
      <c r="AI11" s="376">
        <v>2030</v>
      </c>
      <c r="AJ11" s="376">
        <v>1205</v>
      </c>
      <c r="AK11" s="362">
        <v>59.35960591133005</v>
      </c>
      <c r="AL11" s="361">
        <v>-825</v>
      </c>
      <c r="AM11" s="378">
        <v>247</v>
      </c>
      <c r="AN11" s="378">
        <v>140</v>
      </c>
      <c r="AO11" s="367">
        <v>56.7</v>
      </c>
      <c r="AP11" s="368">
        <v>-107</v>
      </c>
      <c r="AQ11" s="379">
        <v>764</v>
      </c>
      <c r="AR11" s="376">
        <v>335</v>
      </c>
      <c r="AS11" s="362">
        <v>43.8</v>
      </c>
      <c r="AT11" s="361">
        <v>-429</v>
      </c>
      <c r="AU11" s="376">
        <v>741</v>
      </c>
      <c r="AV11" s="376">
        <v>961</v>
      </c>
      <c r="AW11" s="380">
        <v>711</v>
      </c>
      <c r="AX11" s="362">
        <v>73.985431841831428</v>
      </c>
      <c r="AY11" s="361">
        <v>-250</v>
      </c>
      <c r="AZ11" s="376">
        <v>857</v>
      </c>
      <c r="BA11" s="376">
        <v>638</v>
      </c>
      <c r="BB11" s="362">
        <v>74.445740956826128</v>
      </c>
      <c r="BC11" s="361">
        <v>-219</v>
      </c>
      <c r="BD11" s="376">
        <v>60</v>
      </c>
      <c r="BE11" s="381">
        <v>4</v>
      </c>
      <c r="BF11" s="360">
        <v>6.7</v>
      </c>
      <c r="BG11" s="361">
        <v>-56</v>
      </c>
      <c r="BH11" s="376">
        <v>7080.8</v>
      </c>
      <c r="BI11" s="376">
        <v>7050</v>
      </c>
      <c r="BJ11" s="360">
        <v>99.6</v>
      </c>
      <c r="BK11" s="361">
        <v>-30.800000000000182</v>
      </c>
      <c r="BL11" s="382">
        <v>16</v>
      </c>
      <c r="BM11" s="382">
        <v>178</v>
      </c>
      <c r="BN11" s="372">
        <v>162</v>
      </c>
    </row>
    <row r="12" spans="1:66" s="383" customFormat="1" ht="24" customHeight="1" x14ac:dyDescent="0.3">
      <c r="A12" s="374" t="s">
        <v>320</v>
      </c>
      <c r="B12" s="375">
        <v>510</v>
      </c>
      <c r="C12" s="375">
        <v>595</v>
      </c>
      <c r="D12" s="375">
        <v>307</v>
      </c>
      <c r="E12" s="360">
        <v>51.596638655462193</v>
      </c>
      <c r="F12" s="361">
        <v>-288</v>
      </c>
      <c r="G12" s="376">
        <v>247</v>
      </c>
      <c r="H12" s="361">
        <v>73</v>
      </c>
      <c r="I12" s="360">
        <v>29.554655870445345</v>
      </c>
      <c r="J12" s="361">
        <v>-174</v>
      </c>
      <c r="K12" s="376">
        <v>204</v>
      </c>
      <c r="L12" s="376">
        <v>59</v>
      </c>
      <c r="M12" s="362">
        <v>28.921568627450984</v>
      </c>
      <c r="N12" s="361">
        <v>-145</v>
      </c>
      <c r="O12" s="376">
        <v>1</v>
      </c>
      <c r="P12" s="376">
        <v>0</v>
      </c>
      <c r="Q12" s="362">
        <v>0</v>
      </c>
      <c r="R12" s="361">
        <v>-1</v>
      </c>
      <c r="S12" s="377">
        <v>3</v>
      </c>
      <c r="T12" s="376">
        <v>0</v>
      </c>
      <c r="U12" s="362">
        <v>0</v>
      </c>
      <c r="V12" s="372">
        <v>-3</v>
      </c>
      <c r="W12" s="376">
        <v>52</v>
      </c>
      <c r="X12" s="376">
        <v>17</v>
      </c>
      <c r="Y12" s="362">
        <v>32.692307692307693</v>
      </c>
      <c r="Z12" s="361">
        <v>-35</v>
      </c>
      <c r="AA12" s="376">
        <v>3</v>
      </c>
      <c r="AB12" s="376">
        <v>2</v>
      </c>
      <c r="AC12" s="362">
        <v>66.666666666666657</v>
      </c>
      <c r="AD12" s="361">
        <v>-1</v>
      </c>
      <c r="AE12" s="376">
        <v>52</v>
      </c>
      <c r="AF12" s="376">
        <v>5</v>
      </c>
      <c r="AG12" s="362">
        <v>9.6153846153846168</v>
      </c>
      <c r="AH12" s="361">
        <v>-47</v>
      </c>
      <c r="AI12" s="376">
        <v>478</v>
      </c>
      <c r="AJ12" s="376">
        <v>267</v>
      </c>
      <c r="AK12" s="362">
        <v>55.85774058577406</v>
      </c>
      <c r="AL12" s="361">
        <v>-211</v>
      </c>
      <c r="AM12" s="378">
        <v>73</v>
      </c>
      <c r="AN12" s="378">
        <v>37</v>
      </c>
      <c r="AO12" s="367">
        <v>50.7</v>
      </c>
      <c r="AP12" s="368">
        <v>-36</v>
      </c>
      <c r="AQ12" s="379">
        <v>288</v>
      </c>
      <c r="AR12" s="376">
        <v>104</v>
      </c>
      <c r="AS12" s="362">
        <v>36.1</v>
      </c>
      <c r="AT12" s="361">
        <v>-184</v>
      </c>
      <c r="AU12" s="376">
        <v>313</v>
      </c>
      <c r="AV12" s="376">
        <v>199</v>
      </c>
      <c r="AW12" s="380">
        <v>142</v>
      </c>
      <c r="AX12" s="362">
        <v>71.356783919597987</v>
      </c>
      <c r="AY12" s="361">
        <v>-57</v>
      </c>
      <c r="AZ12" s="376">
        <v>151</v>
      </c>
      <c r="BA12" s="376">
        <v>119</v>
      </c>
      <c r="BB12" s="362">
        <v>78.807947019867555</v>
      </c>
      <c r="BC12" s="361">
        <v>-32</v>
      </c>
      <c r="BD12" s="376">
        <v>40</v>
      </c>
      <c r="BE12" s="381">
        <v>3</v>
      </c>
      <c r="BF12" s="360">
        <v>7.5</v>
      </c>
      <c r="BG12" s="361">
        <v>-37</v>
      </c>
      <c r="BH12" s="376">
        <v>11780.5</v>
      </c>
      <c r="BI12" s="376">
        <v>7229</v>
      </c>
      <c r="BJ12" s="360">
        <v>61.4</v>
      </c>
      <c r="BK12" s="361">
        <v>-4551.5</v>
      </c>
      <c r="BL12" s="382">
        <v>5</v>
      </c>
      <c r="BM12" s="382">
        <v>47</v>
      </c>
      <c r="BN12" s="372">
        <v>42</v>
      </c>
    </row>
    <row r="13" spans="1:66" s="383" customFormat="1" ht="24" customHeight="1" x14ac:dyDescent="0.3">
      <c r="A13" s="374" t="s">
        <v>321</v>
      </c>
      <c r="B13" s="375">
        <v>759</v>
      </c>
      <c r="C13" s="375">
        <v>861</v>
      </c>
      <c r="D13" s="375">
        <v>618</v>
      </c>
      <c r="E13" s="360">
        <v>71.777003484320559</v>
      </c>
      <c r="F13" s="361">
        <v>-243</v>
      </c>
      <c r="G13" s="376">
        <v>373</v>
      </c>
      <c r="H13" s="361">
        <v>152</v>
      </c>
      <c r="I13" s="360">
        <v>40.750670241286862</v>
      </c>
      <c r="J13" s="361">
        <v>-221</v>
      </c>
      <c r="K13" s="376">
        <v>269</v>
      </c>
      <c r="L13" s="376">
        <v>116</v>
      </c>
      <c r="M13" s="362">
        <v>43.122676579925653</v>
      </c>
      <c r="N13" s="361">
        <v>-153</v>
      </c>
      <c r="O13" s="376">
        <v>1</v>
      </c>
      <c r="P13" s="376">
        <v>0</v>
      </c>
      <c r="Q13" s="362">
        <v>0</v>
      </c>
      <c r="R13" s="361">
        <v>-1</v>
      </c>
      <c r="S13" s="377">
        <v>0</v>
      </c>
      <c r="T13" s="376">
        <v>0</v>
      </c>
      <c r="U13" s="362"/>
      <c r="V13" s="372">
        <v>0</v>
      </c>
      <c r="W13" s="376">
        <v>55</v>
      </c>
      <c r="X13" s="376">
        <v>21</v>
      </c>
      <c r="Y13" s="362">
        <v>38.181818181818187</v>
      </c>
      <c r="Z13" s="361">
        <v>-34</v>
      </c>
      <c r="AA13" s="376">
        <v>39</v>
      </c>
      <c r="AB13" s="376">
        <v>15</v>
      </c>
      <c r="AC13" s="362">
        <v>38.461538461538467</v>
      </c>
      <c r="AD13" s="361">
        <v>-24</v>
      </c>
      <c r="AE13" s="376">
        <v>47</v>
      </c>
      <c r="AF13" s="376">
        <v>2</v>
      </c>
      <c r="AG13" s="362">
        <v>4.2553191489361701</v>
      </c>
      <c r="AH13" s="361">
        <v>-45</v>
      </c>
      <c r="AI13" s="376">
        <v>793</v>
      </c>
      <c r="AJ13" s="376">
        <v>540</v>
      </c>
      <c r="AK13" s="362">
        <v>68.095838587641865</v>
      </c>
      <c r="AL13" s="361">
        <v>-253</v>
      </c>
      <c r="AM13" s="378">
        <v>112</v>
      </c>
      <c r="AN13" s="378">
        <v>66</v>
      </c>
      <c r="AO13" s="367">
        <v>58.9</v>
      </c>
      <c r="AP13" s="368">
        <v>-46</v>
      </c>
      <c r="AQ13" s="379">
        <v>453</v>
      </c>
      <c r="AR13" s="376">
        <v>176</v>
      </c>
      <c r="AS13" s="362">
        <v>38.9</v>
      </c>
      <c r="AT13" s="361">
        <v>-277</v>
      </c>
      <c r="AU13" s="376">
        <v>365</v>
      </c>
      <c r="AV13" s="376">
        <v>397</v>
      </c>
      <c r="AW13" s="380">
        <v>340</v>
      </c>
      <c r="AX13" s="362">
        <v>85.642317380352637</v>
      </c>
      <c r="AY13" s="361">
        <v>-57</v>
      </c>
      <c r="AZ13" s="376">
        <v>346</v>
      </c>
      <c r="BA13" s="376">
        <v>320</v>
      </c>
      <c r="BB13" s="362">
        <v>92.48554913294798</v>
      </c>
      <c r="BC13" s="361">
        <v>-26</v>
      </c>
      <c r="BD13" s="376">
        <v>69</v>
      </c>
      <c r="BE13" s="381">
        <v>8</v>
      </c>
      <c r="BF13" s="360">
        <v>11.6</v>
      </c>
      <c r="BG13" s="361">
        <v>-61</v>
      </c>
      <c r="BH13" s="376">
        <v>9095.6</v>
      </c>
      <c r="BI13" s="376">
        <v>8061.88</v>
      </c>
      <c r="BJ13" s="360">
        <v>88.6</v>
      </c>
      <c r="BK13" s="361">
        <v>-1033.7200000000003</v>
      </c>
      <c r="BL13" s="382">
        <v>6</v>
      </c>
      <c r="BM13" s="382">
        <v>43</v>
      </c>
      <c r="BN13" s="372">
        <v>37</v>
      </c>
    </row>
    <row r="14" spans="1:66" s="384" customFormat="1" ht="24" customHeight="1" x14ac:dyDescent="0.3">
      <c r="A14" s="374" t="s">
        <v>322</v>
      </c>
      <c r="B14" s="375">
        <v>809</v>
      </c>
      <c r="C14" s="375">
        <v>1139</v>
      </c>
      <c r="D14" s="375">
        <v>641</v>
      </c>
      <c r="E14" s="360">
        <v>56.277436347673394</v>
      </c>
      <c r="F14" s="361">
        <v>-498</v>
      </c>
      <c r="G14" s="376">
        <v>451</v>
      </c>
      <c r="H14" s="361">
        <v>206</v>
      </c>
      <c r="I14" s="360">
        <v>45.676274944567631</v>
      </c>
      <c r="J14" s="361">
        <v>-245</v>
      </c>
      <c r="K14" s="376">
        <v>369</v>
      </c>
      <c r="L14" s="376">
        <v>165</v>
      </c>
      <c r="M14" s="362">
        <v>44.715447154471541</v>
      </c>
      <c r="N14" s="361">
        <v>-204</v>
      </c>
      <c r="O14" s="376">
        <v>0</v>
      </c>
      <c r="P14" s="376">
        <v>0</v>
      </c>
      <c r="Q14" s="362"/>
      <c r="R14" s="361">
        <v>0</v>
      </c>
      <c r="S14" s="377">
        <v>19</v>
      </c>
      <c r="T14" s="376">
        <v>2</v>
      </c>
      <c r="U14" s="362">
        <v>10.526315789473683</v>
      </c>
      <c r="V14" s="372">
        <v>-17</v>
      </c>
      <c r="W14" s="376">
        <v>111</v>
      </c>
      <c r="X14" s="376">
        <v>43</v>
      </c>
      <c r="Y14" s="362">
        <v>38.738738738738739</v>
      </c>
      <c r="Z14" s="361">
        <v>-68</v>
      </c>
      <c r="AA14" s="376">
        <v>75</v>
      </c>
      <c r="AB14" s="376">
        <v>25</v>
      </c>
      <c r="AC14" s="362">
        <v>33.333333333333329</v>
      </c>
      <c r="AD14" s="361">
        <v>-50</v>
      </c>
      <c r="AE14" s="376">
        <v>150</v>
      </c>
      <c r="AF14" s="376">
        <v>27</v>
      </c>
      <c r="AG14" s="362">
        <v>18</v>
      </c>
      <c r="AH14" s="361">
        <v>-123</v>
      </c>
      <c r="AI14" s="376">
        <v>1012</v>
      </c>
      <c r="AJ14" s="376">
        <v>567</v>
      </c>
      <c r="AK14" s="362">
        <v>56.027667984189719</v>
      </c>
      <c r="AL14" s="361">
        <v>-445</v>
      </c>
      <c r="AM14" s="378">
        <v>135</v>
      </c>
      <c r="AN14" s="378">
        <v>67</v>
      </c>
      <c r="AO14" s="367">
        <v>49.6</v>
      </c>
      <c r="AP14" s="368">
        <v>-68</v>
      </c>
      <c r="AQ14" s="379">
        <v>573</v>
      </c>
      <c r="AR14" s="376">
        <v>246</v>
      </c>
      <c r="AS14" s="362">
        <v>42.9</v>
      </c>
      <c r="AT14" s="361">
        <v>-327</v>
      </c>
      <c r="AU14" s="376">
        <v>367</v>
      </c>
      <c r="AV14" s="376">
        <v>470</v>
      </c>
      <c r="AW14" s="380">
        <v>306</v>
      </c>
      <c r="AX14" s="362">
        <v>65.106382978723403</v>
      </c>
      <c r="AY14" s="361">
        <v>-164</v>
      </c>
      <c r="AZ14" s="376">
        <v>378</v>
      </c>
      <c r="BA14" s="376">
        <v>267</v>
      </c>
      <c r="BB14" s="362">
        <v>70.634920634920633</v>
      </c>
      <c r="BC14" s="361">
        <v>-111</v>
      </c>
      <c r="BD14" s="376">
        <v>63</v>
      </c>
      <c r="BE14" s="381">
        <v>10</v>
      </c>
      <c r="BF14" s="360">
        <v>15.9</v>
      </c>
      <c r="BG14" s="361">
        <v>-53</v>
      </c>
      <c r="BH14" s="376">
        <v>8948.4</v>
      </c>
      <c r="BI14" s="376">
        <v>13050</v>
      </c>
      <c r="BJ14" s="360">
        <v>145.80000000000001</v>
      </c>
      <c r="BK14" s="361">
        <v>4101.6000000000004</v>
      </c>
      <c r="BL14" s="382">
        <v>7</v>
      </c>
      <c r="BM14" s="382">
        <v>31</v>
      </c>
      <c r="BN14" s="372">
        <v>24</v>
      </c>
    </row>
    <row r="15" spans="1:66" s="384" customFormat="1" ht="24" customHeight="1" x14ac:dyDescent="0.3">
      <c r="A15" s="374" t="s">
        <v>323</v>
      </c>
      <c r="B15" s="375">
        <v>1342</v>
      </c>
      <c r="C15" s="375">
        <v>1680</v>
      </c>
      <c r="D15" s="375">
        <v>1230</v>
      </c>
      <c r="E15" s="360">
        <v>73.214285714285708</v>
      </c>
      <c r="F15" s="361">
        <v>-450</v>
      </c>
      <c r="G15" s="376">
        <v>468</v>
      </c>
      <c r="H15" s="361">
        <v>238</v>
      </c>
      <c r="I15" s="360">
        <v>50.854700854700852</v>
      </c>
      <c r="J15" s="361">
        <v>-230</v>
      </c>
      <c r="K15" s="376">
        <v>364</v>
      </c>
      <c r="L15" s="376">
        <v>196</v>
      </c>
      <c r="M15" s="362">
        <v>53.846153846153847</v>
      </c>
      <c r="N15" s="361">
        <v>-168</v>
      </c>
      <c r="O15" s="376">
        <v>1</v>
      </c>
      <c r="P15" s="376">
        <v>0</v>
      </c>
      <c r="Q15" s="362">
        <v>0</v>
      </c>
      <c r="R15" s="361">
        <v>-1</v>
      </c>
      <c r="S15" s="377">
        <v>0</v>
      </c>
      <c r="T15" s="376">
        <v>1</v>
      </c>
      <c r="U15" s="362"/>
      <c r="V15" s="372">
        <v>1</v>
      </c>
      <c r="W15" s="376">
        <v>120</v>
      </c>
      <c r="X15" s="376">
        <v>51</v>
      </c>
      <c r="Y15" s="362">
        <v>42.5</v>
      </c>
      <c r="Z15" s="361">
        <v>-69</v>
      </c>
      <c r="AA15" s="376">
        <v>20</v>
      </c>
      <c r="AB15" s="376">
        <v>6</v>
      </c>
      <c r="AC15" s="362">
        <v>30</v>
      </c>
      <c r="AD15" s="361">
        <v>-14</v>
      </c>
      <c r="AE15" s="376">
        <v>675</v>
      </c>
      <c r="AF15" s="376">
        <v>282</v>
      </c>
      <c r="AG15" s="362">
        <v>41.777777777777779</v>
      </c>
      <c r="AH15" s="361">
        <v>-393</v>
      </c>
      <c r="AI15" s="376">
        <v>1392</v>
      </c>
      <c r="AJ15" s="376">
        <v>1091</v>
      </c>
      <c r="AK15" s="362">
        <v>78.376436781609186</v>
      </c>
      <c r="AL15" s="361">
        <v>-301</v>
      </c>
      <c r="AM15" s="378">
        <v>204</v>
      </c>
      <c r="AN15" s="378">
        <v>93</v>
      </c>
      <c r="AO15" s="367">
        <v>45.6</v>
      </c>
      <c r="AP15" s="368">
        <v>-111</v>
      </c>
      <c r="AQ15" s="379">
        <v>633</v>
      </c>
      <c r="AR15" s="376">
        <v>264</v>
      </c>
      <c r="AS15" s="362">
        <v>41.7</v>
      </c>
      <c r="AT15" s="361">
        <v>-369</v>
      </c>
      <c r="AU15" s="376">
        <v>753</v>
      </c>
      <c r="AV15" s="376">
        <v>693</v>
      </c>
      <c r="AW15" s="380">
        <v>691</v>
      </c>
      <c r="AX15" s="362">
        <v>99.711399711399707</v>
      </c>
      <c r="AY15" s="361">
        <v>-2</v>
      </c>
      <c r="AZ15" s="376">
        <v>525</v>
      </c>
      <c r="BA15" s="376">
        <v>636</v>
      </c>
      <c r="BB15" s="362">
        <v>121.14285714285715</v>
      </c>
      <c r="BC15" s="361">
        <v>111</v>
      </c>
      <c r="BD15" s="376">
        <v>132</v>
      </c>
      <c r="BE15" s="381">
        <v>14</v>
      </c>
      <c r="BF15" s="360">
        <v>10.6</v>
      </c>
      <c r="BG15" s="361">
        <v>-118</v>
      </c>
      <c r="BH15" s="376">
        <v>8041.1</v>
      </c>
      <c r="BI15" s="376">
        <v>12857.14</v>
      </c>
      <c r="BJ15" s="360">
        <v>159.9</v>
      </c>
      <c r="BK15" s="361">
        <v>4816.0399999999991</v>
      </c>
      <c r="BL15" s="382">
        <v>5</v>
      </c>
      <c r="BM15" s="382">
        <v>49</v>
      </c>
      <c r="BN15" s="372">
        <v>44</v>
      </c>
    </row>
    <row r="16" spans="1:66" s="384" customFormat="1" ht="24" customHeight="1" x14ac:dyDescent="0.3">
      <c r="A16" s="374" t="s">
        <v>324</v>
      </c>
      <c r="B16" s="375">
        <v>1836</v>
      </c>
      <c r="C16" s="375">
        <v>1579</v>
      </c>
      <c r="D16" s="375">
        <v>1518</v>
      </c>
      <c r="E16" s="360">
        <v>96.136795440151985</v>
      </c>
      <c r="F16" s="361">
        <v>-61</v>
      </c>
      <c r="G16" s="376">
        <v>486</v>
      </c>
      <c r="H16" s="361">
        <v>292</v>
      </c>
      <c r="I16" s="360">
        <v>60.082304526748977</v>
      </c>
      <c r="J16" s="361">
        <v>-194</v>
      </c>
      <c r="K16" s="376">
        <v>385</v>
      </c>
      <c r="L16" s="376">
        <v>189</v>
      </c>
      <c r="M16" s="362">
        <v>49.090909090909093</v>
      </c>
      <c r="N16" s="361">
        <v>-196</v>
      </c>
      <c r="O16" s="376">
        <v>1</v>
      </c>
      <c r="P16" s="376">
        <v>0</v>
      </c>
      <c r="Q16" s="362">
        <v>0</v>
      </c>
      <c r="R16" s="361">
        <v>-1</v>
      </c>
      <c r="S16" s="377">
        <v>19</v>
      </c>
      <c r="T16" s="376">
        <v>1</v>
      </c>
      <c r="U16" s="362">
        <v>5.2631578947368416</v>
      </c>
      <c r="V16" s="372">
        <v>-18</v>
      </c>
      <c r="W16" s="376">
        <v>183</v>
      </c>
      <c r="X16" s="376">
        <v>40</v>
      </c>
      <c r="Y16" s="362">
        <v>21.857923497267759</v>
      </c>
      <c r="Z16" s="361">
        <v>-143</v>
      </c>
      <c r="AA16" s="376">
        <v>64</v>
      </c>
      <c r="AB16" s="376">
        <v>11</v>
      </c>
      <c r="AC16" s="362">
        <v>17.1875</v>
      </c>
      <c r="AD16" s="361">
        <v>-53</v>
      </c>
      <c r="AE16" s="376">
        <v>319</v>
      </c>
      <c r="AF16" s="376">
        <v>53</v>
      </c>
      <c r="AG16" s="362">
        <v>16.614420062695924</v>
      </c>
      <c r="AH16" s="361">
        <v>-266</v>
      </c>
      <c r="AI16" s="376">
        <v>1423</v>
      </c>
      <c r="AJ16" s="376">
        <v>1378</v>
      </c>
      <c r="AK16" s="362">
        <v>96.837666900913561</v>
      </c>
      <c r="AL16" s="361">
        <v>-45</v>
      </c>
      <c r="AM16" s="378">
        <v>173</v>
      </c>
      <c r="AN16" s="378">
        <v>100</v>
      </c>
      <c r="AO16" s="367">
        <v>57.8</v>
      </c>
      <c r="AP16" s="368">
        <v>-73</v>
      </c>
      <c r="AQ16" s="379">
        <v>602</v>
      </c>
      <c r="AR16" s="376">
        <v>365</v>
      </c>
      <c r="AS16" s="362">
        <v>60.6</v>
      </c>
      <c r="AT16" s="361">
        <v>-237</v>
      </c>
      <c r="AU16" s="376">
        <v>1082</v>
      </c>
      <c r="AV16" s="376">
        <v>713</v>
      </c>
      <c r="AW16" s="380">
        <v>918</v>
      </c>
      <c r="AX16" s="362">
        <v>128.75175315568021</v>
      </c>
      <c r="AY16" s="361">
        <v>205</v>
      </c>
      <c r="AZ16" s="376">
        <v>606</v>
      </c>
      <c r="BA16" s="376">
        <v>840</v>
      </c>
      <c r="BB16" s="362">
        <v>138.61386138613861</v>
      </c>
      <c r="BC16" s="361">
        <v>234</v>
      </c>
      <c r="BD16" s="376">
        <v>109</v>
      </c>
      <c r="BE16" s="381">
        <v>26</v>
      </c>
      <c r="BF16" s="360">
        <v>23.9</v>
      </c>
      <c r="BG16" s="361">
        <v>-83</v>
      </c>
      <c r="BH16" s="376">
        <v>7580.1</v>
      </c>
      <c r="BI16" s="376">
        <v>13276.92</v>
      </c>
      <c r="BJ16" s="360">
        <v>175.2</v>
      </c>
      <c r="BK16" s="361">
        <v>5696.82</v>
      </c>
      <c r="BL16" s="382">
        <v>7</v>
      </c>
      <c r="BM16" s="382">
        <v>35</v>
      </c>
      <c r="BN16" s="372">
        <v>28</v>
      </c>
    </row>
    <row r="17" spans="1:66" s="384" customFormat="1" ht="24" customHeight="1" x14ac:dyDescent="0.3">
      <c r="A17" s="374" t="s">
        <v>325</v>
      </c>
      <c r="B17" s="375">
        <v>2364</v>
      </c>
      <c r="C17" s="375">
        <v>3863</v>
      </c>
      <c r="D17" s="375">
        <v>1891</v>
      </c>
      <c r="E17" s="360">
        <v>48.951592026922079</v>
      </c>
      <c r="F17" s="361">
        <v>-1972</v>
      </c>
      <c r="G17" s="376">
        <v>1082</v>
      </c>
      <c r="H17" s="361">
        <v>464</v>
      </c>
      <c r="I17" s="360">
        <v>42.883548983364136</v>
      </c>
      <c r="J17" s="361">
        <v>-618</v>
      </c>
      <c r="K17" s="376">
        <v>877</v>
      </c>
      <c r="L17" s="376">
        <v>357</v>
      </c>
      <c r="M17" s="362">
        <v>40.706955530216646</v>
      </c>
      <c r="N17" s="361">
        <v>-520</v>
      </c>
      <c r="O17" s="376">
        <v>2</v>
      </c>
      <c r="P17" s="376">
        <v>0</v>
      </c>
      <c r="Q17" s="362">
        <v>0</v>
      </c>
      <c r="R17" s="361">
        <v>-2</v>
      </c>
      <c r="S17" s="377">
        <v>15</v>
      </c>
      <c r="T17" s="376">
        <v>8</v>
      </c>
      <c r="U17" s="362">
        <v>53.333333333333336</v>
      </c>
      <c r="V17" s="372">
        <v>-7</v>
      </c>
      <c r="W17" s="376">
        <v>303</v>
      </c>
      <c r="X17" s="376">
        <v>105</v>
      </c>
      <c r="Y17" s="362">
        <v>34.653465346534652</v>
      </c>
      <c r="Z17" s="361">
        <v>-198</v>
      </c>
      <c r="AA17" s="376">
        <v>106</v>
      </c>
      <c r="AB17" s="376">
        <v>20</v>
      </c>
      <c r="AC17" s="362">
        <v>18.867924528301888</v>
      </c>
      <c r="AD17" s="361">
        <v>-86</v>
      </c>
      <c r="AE17" s="376">
        <v>280</v>
      </c>
      <c r="AF17" s="376">
        <v>92</v>
      </c>
      <c r="AG17" s="362">
        <v>32.857142857142854</v>
      </c>
      <c r="AH17" s="361">
        <v>-188</v>
      </c>
      <c r="AI17" s="376">
        <v>3718</v>
      </c>
      <c r="AJ17" s="376">
        <v>1757</v>
      </c>
      <c r="AK17" s="362">
        <v>47.256589564281867</v>
      </c>
      <c r="AL17" s="361">
        <v>-1961</v>
      </c>
      <c r="AM17" s="378">
        <v>413</v>
      </c>
      <c r="AN17" s="378">
        <v>188</v>
      </c>
      <c r="AO17" s="367">
        <v>45.5</v>
      </c>
      <c r="AP17" s="368">
        <v>-225</v>
      </c>
      <c r="AQ17" s="379">
        <v>1169</v>
      </c>
      <c r="AR17" s="376">
        <v>479</v>
      </c>
      <c r="AS17" s="362">
        <v>41</v>
      </c>
      <c r="AT17" s="361">
        <v>-690</v>
      </c>
      <c r="AU17" s="376">
        <v>1080</v>
      </c>
      <c r="AV17" s="376">
        <v>1540</v>
      </c>
      <c r="AW17" s="380">
        <v>899</v>
      </c>
      <c r="AX17" s="362">
        <v>58.376623376623371</v>
      </c>
      <c r="AY17" s="361">
        <v>-641</v>
      </c>
      <c r="AZ17" s="376">
        <v>1400</v>
      </c>
      <c r="BA17" s="376">
        <v>807</v>
      </c>
      <c r="BB17" s="362">
        <v>57.642857142857139</v>
      </c>
      <c r="BC17" s="361">
        <v>-593</v>
      </c>
      <c r="BD17" s="376">
        <v>105</v>
      </c>
      <c r="BE17" s="381">
        <v>39</v>
      </c>
      <c r="BF17" s="360">
        <v>37.1</v>
      </c>
      <c r="BG17" s="361">
        <v>-66</v>
      </c>
      <c r="BH17" s="376">
        <v>7692.8</v>
      </c>
      <c r="BI17" s="376">
        <v>9188.4599999999991</v>
      </c>
      <c r="BJ17" s="360">
        <v>119.4</v>
      </c>
      <c r="BK17" s="361">
        <v>1495.6599999999989</v>
      </c>
      <c r="BL17" s="382">
        <v>15</v>
      </c>
      <c r="BM17" s="382">
        <v>23</v>
      </c>
      <c r="BN17" s="372">
        <v>8</v>
      </c>
    </row>
    <row r="18" spans="1:66" s="384" customFormat="1" ht="24" customHeight="1" x14ac:dyDescent="0.3">
      <c r="A18" s="374" t="s">
        <v>326</v>
      </c>
      <c r="B18" s="375">
        <v>774</v>
      </c>
      <c r="C18" s="375">
        <v>1210</v>
      </c>
      <c r="D18" s="375">
        <v>651</v>
      </c>
      <c r="E18" s="360">
        <v>53.801652892561982</v>
      </c>
      <c r="F18" s="361">
        <v>-559</v>
      </c>
      <c r="G18" s="376">
        <v>606</v>
      </c>
      <c r="H18" s="361">
        <v>282</v>
      </c>
      <c r="I18" s="360">
        <v>46.534653465346537</v>
      </c>
      <c r="J18" s="361">
        <v>-324</v>
      </c>
      <c r="K18" s="376">
        <v>420</v>
      </c>
      <c r="L18" s="376">
        <v>193</v>
      </c>
      <c r="M18" s="362">
        <v>45.952380952380949</v>
      </c>
      <c r="N18" s="361">
        <v>-227</v>
      </c>
      <c r="O18" s="376">
        <v>0</v>
      </c>
      <c r="P18" s="376">
        <v>0</v>
      </c>
      <c r="Q18" s="362"/>
      <c r="R18" s="361">
        <v>0</v>
      </c>
      <c r="S18" s="377">
        <v>1</v>
      </c>
      <c r="T18" s="376">
        <v>0</v>
      </c>
      <c r="U18" s="362">
        <v>0</v>
      </c>
      <c r="V18" s="372">
        <v>-1</v>
      </c>
      <c r="W18" s="376">
        <v>89</v>
      </c>
      <c r="X18" s="376">
        <v>40</v>
      </c>
      <c r="Y18" s="362">
        <v>44.943820224719097</v>
      </c>
      <c r="Z18" s="361">
        <v>-49</v>
      </c>
      <c r="AA18" s="376">
        <v>20</v>
      </c>
      <c r="AB18" s="376">
        <v>20</v>
      </c>
      <c r="AC18" s="362">
        <v>100</v>
      </c>
      <c r="AD18" s="361">
        <v>0</v>
      </c>
      <c r="AE18" s="376">
        <v>156</v>
      </c>
      <c r="AF18" s="376">
        <v>27</v>
      </c>
      <c r="AG18" s="362">
        <v>17.307692307692307</v>
      </c>
      <c r="AH18" s="361">
        <v>-129</v>
      </c>
      <c r="AI18" s="376">
        <v>1084</v>
      </c>
      <c r="AJ18" s="376">
        <v>560</v>
      </c>
      <c r="AK18" s="362">
        <v>51.660516605166052</v>
      </c>
      <c r="AL18" s="361">
        <v>-524</v>
      </c>
      <c r="AM18" s="378">
        <v>221</v>
      </c>
      <c r="AN18" s="378">
        <v>103</v>
      </c>
      <c r="AO18" s="367">
        <v>46.6</v>
      </c>
      <c r="AP18" s="368">
        <v>-118</v>
      </c>
      <c r="AQ18" s="379">
        <v>713</v>
      </c>
      <c r="AR18" s="376">
        <v>304</v>
      </c>
      <c r="AS18" s="362">
        <v>42.6</v>
      </c>
      <c r="AT18" s="361">
        <v>-409</v>
      </c>
      <c r="AU18" s="376">
        <v>284</v>
      </c>
      <c r="AV18" s="376">
        <v>465</v>
      </c>
      <c r="AW18" s="380">
        <v>276</v>
      </c>
      <c r="AX18" s="362">
        <v>59.354838709677416</v>
      </c>
      <c r="AY18" s="361">
        <v>-189</v>
      </c>
      <c r="AZ18" s="376">
        <v>391</v>
      </c>
      <c r="BA18" s="376">
        <v>265</v>
      </c>
      <c r="BB18" s="362">
        <v>67.774936061381069</v>
      </c>
      <c r="BC18" s="361">
        <v>-126</v>
      </c>
      <c r="BD18" s="376">
        <v>50</v>
      </c>
      <c r="BE18" s="381">
        <v>11</v>
      </c>
      <c r="BF18" s="360">
        <v>22</v>
      </c>
      <c r="BG18" s="361">
        <v>-39</v>
      </c>
      <c r="BH18" s="376">
        <v>8986.7000000000007</v>
      </c>
      <c r="BI18" s="376">
        <v>13509.09</v>
      </c>
      <c r="BJ18" s="360">
        <v>150.30000000000001</v>
      </c>
      <c r="BK18" s="361">
        <v>4522.3899999999994</v>
      </c>
      <c r="BL18" s="382">
        <v>9</v>
      </c>
      <c r="BM18" s="382">
        <v>25</v>
      </c>
      <c r="BN18" s="372">
        <v>16</v>
      </c>
    </row>
    <row r="19" spans="1:66" s="384" customFormat="1" ht="24" customHeight="1" x14ac:dyDescent="0.3">
      <c r="A19" s="374" t="s">
        <v>327</v>
      </c>
      <c r="B19" s="375">
        <v>402</v>
      </c>
      <c r="C19" s="375">
        <v>647</v>
      </c>
      <c r="D19" s="375">
        <v>342</v>
      </c>
      <c r="E19" s="360">
        <v>52.859350850077277</v>
      </c>
      <c r="F19" s="361">
        <v>-305</v>
      </c>
      <c r="G19" s="376">
        <v>244</v>
      </c>
      <c r="H19" s="361">
        <v>84</v>
      </c>
      <c r="I19" s="360">
        <v>34.42622950819672</v>
      </c>
      <c r="J19" s="361">
        <v>-160</v>
      </c>
      <c r="K19" s="376">
        <v>161</v>
      </c>
      <c r="L19" s="376">
        <v>74</v>
      </c>
      <c r="M19" s="362">
        <v>45.962732919254655</v>
      </c>
      <c r="N19" s="361">
        <v>-87</v>
      </c>
      <c r="O19" s="376">
        <v>1</v>
      </c>
      <c r="P19" s="376">
        <v>0</v>
      </c>
      <c r="Q19" s="362">
        <v>0</v>
      </c>
      <c r="R19" s="361">
        <v>-1</v>
      </c>
      <c r="S19" s="377">
        <v>3</v>
      </c>
      <c r="T19" s="376">
        <v>0</v>
      </c>
      <c r="U19" s="362">
        <v>0</v>
      </c>
      <c r="V19" s="372">
        <v>-3</v>
      </c>
      <c r="W19" s="376">
        <v>56</v>
      </c>
      <c r="X19" s="376">
        <v>20</v>
      </c>
      <c r="Y19" s="362">
        <v>35.714285714285715</v>
      </c>
      <c r="Z19" s="361">
        <v>-36</v>
      </c>
      <c r="AA19" s="376">
        <v>23</v>
      </c>
      <c r="AB19" s="376">
        <v>12</v>
      </c>
      <c r="AC19" s="362">
        <v>52.173913043478258</v>
      </c>
      <c r="AD19" s="361">
        <v>-11</v>
      </c>
      <c r="AE19" s="376">
        <v>119</v>
      </c>
      <c r="AF19" s="376">
        <v>12</v>
      </c>
      <c r="AG19" s="362">
        <v>10.084033613445378</v>
      </c>
      <c r="AH19" s="361">
        <v>-107</v>
      </c>
      <c r="AI19" s="376">
        <v>548</v>
      </c>
      <c r="AJ19" s="376">
        <v>287</v>
      </c>
      <c r="AK19" s="362">
        <v>52.372262773722632</v>
      </c>
      <c r="AL19" s="361">
        <v>-261</v>
      </c>
      <c r="AM19" s="378">
        <v>119</v>
      </c>
      <c r="AN19" s="378">
        <v>55</v>
      </c>
      <c r="AO19" s="367">
        <v>46.2</v>
      </c>
      <c r="AP19" s="368">
        <v>-64</v>
      </c>
      <c r="AQ19" s="379">
        <v>304</v>
      </c>
      <c r="AR19" s="376">
        <v>107</v>
      </c>
      <c r="AS19" s="362">
        <v>35.200000000000003</v>
      </c>
      <c r="AT19" s="361">
        <v>-197</v>
      </c>
      <c r="AU19" s="376">
        <v>154</v>
      </c>
      <c r="AV19" s="376">
        <v>292</v>
      </c>
      <c r="AW19" s="380">
        <v>140</v>
      </c>
      <c r="AX19" s="362">
        <v>47.945205479452049</v>
      </c>
      <c r="AY19" s="361">
        <v>-152</v>
      </c>
      <c r="AZ19" s="376">
        <v>244</v>
      </c>
      <c r="BA19" s="376">
        <v>122</v>
      </c>
      <c r="BB19" s="362">
        <v>50</v>
      </c>
      <c r="BC19" s="361">
        <v>-122</v>
      </c>
      <c r="BD19" s="376">
        <v>52</v>
      </c>
      <c r="BE19" s="381">
        <v>11</v>
      </c>
      <c r="BF19" s="360">
        <v>21.2</v>
      </c>
      <c r="BG19" s="361">
        <v>-41</v>
      </c>
      <c r="BH19" s="376">
        <v>6217.3</v>
      </c>
      <c r="BI19" s="376">
        <v>14289.09</v>
      </c>
      <c r="BJ19" s="360">
        <v>229.8</v>
      </c>
      <c r="BK19" s="361">
        <v>8071.79</v>
      </c>
      <c r="BL19" s="382">
        <v>6</v>
      </c>
      <c r="BM19" s="382">
        <v>13</v>
      </c>
      <c r="BN19" s="372">
        <v>7</v>
      </c>
    </row>
    <row r="20" spans="1:66" s="384" customFormat="1" ht="24" customHeight="1" x14ac:dyDescent="0.3">
      <c r="A20" s="374" t="s">
        <v>328</v>
      </c>
      <c r="B20" s="375">
        <v>3888</v>
      </c>
      <c r="C20" s="375">
        <v>7271</v>
      </c>
      <c r="D20" s="375">
        <v>3466</v>
      </c>
      <c r="E20" s="360">
        <v>47.668821345069453</v>
      </c>
      <c r="F20" s="361">
        <v>-3805</v>
      </c>
      <c r="G20" s="376">
        <v>1479</v>
      </c>
      <c r="H20" s="361">
        <v>569</v>
      </c>
      <c r="I20" s="360">
        <v>38.471940500338064</v>
      </c>
      <c r="J20" s="361">
        <v>-910</v>
      </c>
      <c r="K20" s="376">
        <v>1255</v>
      </c>
      <c r="L20" s="376">
        <v>503</v>
      </c>
      <c r="M20" s="362">
        <v>40.079681274900395</v>
      </c>
      <c r="N20" s="361">
        <v>-752</v>
      </c>
      <c r="O20" s="376">
        <v>0</v>
      </c>
      <c r="P20" s="376">
        <v>0</v>
      </c>
      <c r="Q20" s="362"/>
      <c r="R20" s="361">
        <v>0</v>
      </c>
      <c r="S20" s="377">
        <v>8</v>
      </c>
      <c r="T20" s="376">
        <v>0</v>
      </c>
      <c r="U20" s="362">
        <v>0</v>
      </c>
      <c r="V20" s="372">
        <v>-8</v>
      </c>
      <c r="W20" s="376">
        <v>428</v>
      </c>
      <c r="X20" s="376">
        <v>179</v>
      </c>
      <c r="Y20" s="362">
        <v>41.822429906542055</v>
      </c>
      <c r="Z20" s="361">
        <v>-249</v>
      </c>
      <c r="AA20" s="376">
        <v>39</v>
      </c>
      <c r="AB20" s="376">
        <v>45</v>
      </c>
      <c r="AC20" s="362">
        <v>115.38461538461537</v>
      </c>
      <c r="AD20" s="361">
        <v>6</v>
      </c>
      <c r="AE20" s="376">
        <v>51</v>
      </c>
      <c r="AF20" s="376">
        <v>1</v>
      </c>
      <c r="AG20" s="362">
        <v>1.9607843137254901</v>
      </c>
      <c r="AH20" s="361">
        <v>-50</v>
      </c>
      <c r="AI20" s="376">
        <v>6553</v>
      </c>
      <c r="AJ20" s="376">
        <v>3093</v>
      </c>
      <c r="AK20" s="362">
        <v>47.199755837021215</v>
      </c>
      <c r="AL20" s="361">
        <v>-3460</v>
      </c>
      <c r="AM20" s="378">
        <v>536</v>
      </c>
      <c r="AN20" s="378">
        <v>298</v>
      </c>
      <c r="AO20" s="367">
        <v>55.6</v>
      </c>
      <c r="AP20" s="368">
        <v>-238</v>
      </c>
      <c r="AQ20" s="379">
        <v>3007</v>
      </c>
      <c r="AR20" s="376">
        <v>949</v>
      </c>
      <c r="AS20" s="362">
        <v>31.6</v>
      </c>
      <c r="AT20" s="361">
        <v>-2058</v>
      </c>
      <c r="AU20" s="376">
        <v>607</v>
      </c>
      <c r="AV20" s="376">
        <v>3527</v>
      </c>
      <c r="AW20" s="380">
        <v>424</v>
      </c>
      <c r="AX20" s="362">
        <v>12.021548057839523</v>
      </c>
      <c r="AY20" s="361">
        <v>-3103</v>
      </c>
      <c r="AZ20" s="376">
        <v>3105</v>
      </c>
      <c r="BA20" s="376">
        <v>344</v>
      </c>
      <c r="BB20" s="362">
        <v>11.07890499194847</v>
      </c>
      <c r="BC20" s="361">
        <v>-2761</v>
      </c>
      <c r="BD20" s="376">
        <v>980</v>
      </c>
      <c r="BE20" s="381">
        <v>2</v>
      </c>
      <c r="BF20" s="360">
        <v>0.2</v>
      </c>
      <c r="BG20" s="361">
        <v>-978</v>
      </c>
      <c r="BH20" s="376">
        <v>9844</v>
      </c>
      <c r="BI20" s="376">
        <v>8250.5</v>
      </c>
      <c r="BJ20" s="360">
        <v>83.8</v>
      </c>
      <c r="BK20" s="361">
        <v>-1593.5</v>
      </c>
      <c r="BL20" s="382">
        <v>4</v>
      </c>
      <c r="BM20" s="382">
        <v>212</v>
      </c>
      <c r="BN20" s="372">
        <v>208</v>
      </c>
    </row>
    <row r="21" spans="1:66" s="384" customFormat="1" ht="24" customHeight="1" x14ac:dyDescent="0.3">
      <c r="A21" s="374" t="s">
        <v>329</v>
      </c>
      <c r="B21" s="375">
        <v>176</v>
      </c>
      <c r="C21" s="375">
        <v>211</v>
      </c>
      <c r="D21" s="375">
        <v>155</v>
      </c>
      <c r="E21" s="360">
        <v>73.459715639810426</v>
      </c>
      <c r="F21" s="361">
        <v>-56</v>
      </c>
      <c r="G21" s="376">
        <v>110</v>
      </c>
      <c r="H21" s="361">
        <v>54</v>
      </c>
      <c r="I21" s="360">
        <v>49.090909090909093</v>
      </c>
      <c r="J21" s="361">
        <v>-56</v>
      </c>
      <c r="K21" s="376">
        <v>77</v>
      </c>
      <c r="L21" s="376">
        <v>43</v>
      </c>
      <c r="M21" s="362">
        <v>55.844155844155843</v>
      </c>
      <c r="N21" s="361">
        <v>-34</v>
      </c>
      <c r="O21" s="376">
        <v>0</v>
      </c>
      <c r="P21" s="376">
        <v>0</v>
      </c>
      <c r="Q21" s="362"/>
      <c r="R21" s="361">
        <v>0</v>
      </c>
      <c r="S21" s="377">
        <v>1</v>
      </c>
      <c r="T21" s="376">
        <v>0</v>
      </c>
      <c r="U21" s="362">
        <v>0</v>
      </c>
      <c r="V21" s="372">
        <v>-1</v>
      </c>
      <c r="W21" s="376">
        <v>36</v>
      </c>
      <c r="X21" s="376">
        <v>16</v>
      </c>
      <c r="Y21" s="362">
        <v>44.444444444444443</v>
      </c>
      <c r="Z21" s="361">
        <v>-20</v>
      </c>
      <c r="AA21" s="376">
        <v>0</v>
      </c>
      <c r="AB21" s="376">
        <v>6</v>
      </c>
      <c r="AC21" s="362"/>
      <c r="AD21" s="361">
        <v>6</v>
      </c>
      <c r="AE21" s="376">
        <v>27</v>
      </c>
      <c r="AF21" s="376">
        <v>18</v>
      </c>
      <c r="AG21" s="362">
        <v>66.666666666666657</v>
      </c>
      <c r="AH21" s="361">
        <v>-9</v>
      </c>
      <c r="AI21" s="376">
        <v>167</v>
      </c>
      <c r="AJ21" s="376">
        <v>103</v>
      </c>
      <c r="AK21" s="362">
        <v>61.676646706586823</v>
      </c>
      <c r="AL21" s="361">
        <v>-64</v>
      </c>
      <c r="AM21" s="378">
        <v>35</v>
      </c>
      <c r="AN21" s="378">
        <v>29</v>
      </c>
      <c r="AO21" s="367">
        <v>82.9</v>
      </c>
      <c r="AP21" s="368">
        <v>-6</v>
      </c>
      <c r="AQ21" s="379">
        <v>120</v>
      </c>
      <c r="AR21" s="376">
        <v>69</v>
      </c>
      <c r="AS21" s="362">
        <v>57.5</v>
      </c>
      <c r="AT21" s="361">
        <v>-51</v>
      </c>
      <c r="AU21" s="376">
        <v>72</v>
      </c>
      <c r="AV21" s="376">
        <v>77</v>
      </c>
      <c r="AW21" s="380">
        <v>66</v>
      </c>
      <c r="AX21" s="362">
        <v>85.714285714285708</v>
      </c>
      <c r="AY21" s="361">
        <v>-11</v>
      </c>
      <c r="AZ21" s="376">
        <v>62</v>
      </c>
      <c r="BA21" s="376">
        <v>48</v>
      </c>
      <c r="BB21" s="362">
        <v>77.41935483870968</v>
      </c>
      <c r="BC21" s="361">
        <v>-14</v>
      </c>
      <c r="BD21" s="376">
        <v>7</v>
      </c>
      <c r="BE21" s="381">
        <v>7</v>
      </c>
      <c r="BF21" s="360">
        <v>100</v>
      </c>
      <c r="BG21" s="361">
        <v>0</v>
      </c>
      <c r="BH21" s="376">
        <v>6342.9</v>
      </c>
      <c r="BI21" s="376">
        <v>7985.71</v>
      </c>
      <c r="BJ21" s="360">
        <v>125.9</v>
      </c>
      <c r="BK21" s="361">
        <v>1642.8100000000004</v>
      </c>
      <c r="BL21" s="382">
        <v>11</v>
      </c>
      <c r="BM21" s="382">
        <v>9</v>
      </c>
      <c r="BN21" s="372">
        <v>-2</v>
      </c>
    </row>
    <row r="22" spans="1:66" s="384" customFormat="1" ht="24" customHeight="1" x14ac:dyDescent="0.3">
      <c r="A22" s="374" t="s">
        <v>330</v>
      </c>
      <c r="B22" s="375">
        <v>694</v>
      </c>
      <c r="C22" s="375">
        <v>746</v>
      </c>
      <c r="D22" s="375">
        <v>535</v>
      </c>
      <c r="E22" s="360">
        <v>71.715817694369974</v>
      </c>
      <c r="F22" s="361">
        <v>-211</v>
      </c>
      <c r="G22" s="376">
        <v>273</v>
      </c>
      <c r="H22" s="361">
        <v>162</v>
      </c>
      <c r="I22" s="360">
        <v>59.340659340659343</v>
      </c>
      <c r="J22" s="361">
        <v>-111</v>
      </c>
      <c r="K22" s="376">
        <v>214</v>
      </c>
      <c r="L22" s="376">
        <v>118</v>
      </c>
      <c r="M22" s="362">
        <v>55.140186915887845</v>
      </c>
      <c r="N22" s="361">
        <v>-96</v>
      </c>
      <c r="O22" s="376">
        <v>1</v>
      </c>
      <c r="P22" s="376">
        <v>0</v>
      </c>
      <c r="Q22" s="362">
        <v>0</v>
      </c>
      <c r="R22" s="361">
        <v>-1</v>
      </c>
      <c r="S22" s="377">
        <v>4</v>
      </c>
      <c r="T22" s="376">
        <v>1</v>
      </c>
      <c r="U22" s="362">
        <v>25</v>
      </c>
      <c r="V22" s="372">
        <v>-3</v>
      </c>
      <c r="W22" s="376">
        <v>90</v>
      </c>
      <c r="X22" s="376">
        <v>35</v>
      </c>
      <c r="Y22" s="362">
        <v>38.888888888888893</v>
      </c>
      <c r="Z22" s="361">
        <v>-55</v>
      </c>
      <c r="AA22" s="376">
        <v>3</v>
      </c>
      <c r="AB22" s="376">
        <v>10</v>
      </c>
      <c r="AC22" s="362">
        <v>333.33333333333337</v>
      </c>
      <c r="AD22" s="361">
        <v>7</v>
      </c>
      <c r="AE22" s="376">
        <v>81</v>
      </c>
      <c r="AF22" s="376">
        <v>18</v>
      </c>
      <c r="AG22" s="362">
        <v>22.222222222222221</v>
      </c>
      <c r="AH22" s="361">
        <v>-63</v>
      </c>
      <c r="AI22" s="376">
        <v>645</v>
      </c>
      <c r="AJ22" s="376">
        <v>403</v>
      </c>
      <c r="AK22" s="362">
        <v>62.480620155038757</v>
      </c>
      <c r="AL22" s="361">
        <v>-242</v>
      </c>
      <c r="AM22" s="378">
        <v>104</v>
      </c>
      <c r="AN22" s="378">
        <v>61</v>
      </c>
      <c r="AO22" s="367">
        <v>58.7</v>
      </c>
      <c r="AP22" s="368">
        <v>-43</v>
      </c>
      <c r="AQ22" s="379">
        <v>257</v>
      </c>
      <c r="AR22" s="376">
        <v>186</v>
      </c>
      <c r="AS22" s="362">
        <v>72.400000000000006</v>
      </c>
      <c r="AT22" s="361">
        <v>-71</v>
      </c>
      <c r="AU22" s="376">
        <v>298</v>
      </c>
      <c r="AV22" s="376">
        <v>376</v>
      </c>
      <c r="AW22" s="380">
        <v>259</v>
      </c>
      <c r="AX22" s="362">
        <v>68.88297872340425</v>
      </c>
      <c r="AY22" s="361">
        <v>-117</v>
      </c>
      <c r="AZ22" s="376">
        <v>284</v>
      </c>
      <c r="BA22" s="376">
        <v>203</v>
      </c>
      <c r="BB22" s="362">
        <v>71.478873239436624</v>
      </c>
      <c r="BC22" s="361">
        <v>-81</v>
      </c>
      <c r="BD22" s="376">
        <v>21</v>
      </c>
      <c r="BE22" s="381">
        <v>2</v>
      </c>
      <c r="BF22" s="360">
        <v>9.5</v>
      </c>
      <c r="BG22" s="361">
        <v>-19</v>
      </c>
      <c r="BH22" s="376">
        <v>7835.7</v>
      </c>
      <c r="BI22" s="376">
        <v>11100</v>
      </c>
      <c r="BJ22" s="360">
        <v>141.69999999999999</v>
      </c>
      <c r="BK22" s="361">
        <v>3264.3</v>
      </c>
      <c r="BL22" s="382">
        <v>18</v>
      </c>
      <c r="BM22" s="382">
        <v>130</v>
      </c>
      <c r="BN22" s="372">
        <v>112</v>
      </c>
    </row>
    <row r="23" spans="1:66" s="384" customFormat="1" ht="24" customHeight="1" x14ac:dyDescent="0.3">
      <c r="A23" s="374" t="s">
        <v>331</v>
      </c>
      <c r="B23" s="375">
        <v>1665</v>
      </c>
      <c r="C23" s="375">
        <v>2778</v>
      </c>
      <c r="D23" s="375">
        <v>1507</v>
      </c>
      <c r="E23" s="360">
        <v>54.247660187185019</v>
      </c>
      <c r="F23" s="361">
        <v>-1271</v>
      </c>
      <c r="G23" s="376">
        <v>817</v>
      </c>
      <c r="H23" s="361">
        <v>403</v>
      </c>
      <c r="I23" s="360">
        <v>49.326805385556916</v>
      </c>
      <c r="J23" s="361">
        <v>-414</v>
      </c>
      <c r="K23" s="376">
        <v>640</v>
      </c>
      <c r="L23" s="376">
        <v>311</v>
      </c>
      <c r="M23" s="362">
        <v>48.59375</v>
      </c>
      <c r="N23" s="361">
        <v>-329</v>
      </c>
      <c r="O23" s="376">
        <v>0</v>
      </c>
      <c r="P23" s="376">
        <v>0</v>
      </c>
      <c r="Q23" s="362"/>
      <c r="R23" s="361">
        <v>0</v>
      </c>
      <c r="S23" s="377">
        <v>3</v>
      </c>
      <c r="T23" s="376">
        <v>4</v>
      </c>
      <c r="U23" s="362">
        <v>133.33333333333331</v>
      </c>
      <c r="V23" s="372">
        <v>1</v>
      </c>
      <c r="W23" s="376">
        <v>192</v>
      </c>
      <c r="X23" s="376">
        <v>62</v>
      </c>
      <c r="Y23" s="362">
        <v>32.291666666666671</v>
      </c>
      <c r="Z23" s="361">
        <v>-130</v>
      </c>
      <c r="AA23" s="376">
        <v>29</v>
      </c>
      <c r="AB23" s="376">
        <v>14</v>
      </c>
      <c r="AC23" s="362">
        <v>48.275862068965516</v>
      </c>
      <c r="AD23" s="361">
        <v>-15</v>
      </c>
      <c r="AE23" s="376">
        <v>160</v>
      </c>
      <c r="AF23" s="376">
        <v>91</v>
      </c>
      <c r="AG23" s="362">
        <v>56.875</v>
      </c>
      <c r="AH23" s="361">
        <v>-69</v>
      </c>
      <c r="AI23" s="376">
        <v>2403</v>
      </c>
      <c r="AJ23" s="376">
        <v>1302</v>
      </c>
      <c r="AK23" s="362">
        <v>54.182272159800249</v>
      </c>
      <c r="AL23" s="361">
        <v>-1101</v>
      </c>
      <c r="AM23" s="378">
        <v>312</v>
      </c>
      <c r="AN23" s="378">
        <v>194</v>
      </c>
      <c r="AO23" s="367">
        <v>62.2</v>
      </c>
      <c r="AP23" s="368">
        <v>-118</v>
      </c>
      <c r="AQ23" s="379">
        <v>866</v>
      </c>
      <c r="AR23" s="376">
        <v>463</v>
      </c>
      <c r="AS23" s="362">
        <v>53.5</v>
      </c>
      <c r="AT23" s="361">
        <v>-403</v>
      </c>
      <c r="AU23" s="376">
        <v>831</v>
      </c>
      <c r="AV23" s="376">
        <v>1132</v>
      </c>
      <c r="AW23" s="380">
        <v>771</v>
      </c>
      <c r="AX23" s="362">
        <v>68.109540636042396</v>
      </c>
      <c r="AY23" s="361">
        <v>-361</v>
      </c>
      <c r="AZ23" s="376">
        <v>917</v>
      </c>
      <c r="BA23" s="376">
        <v>641</v>
      </c>
      <c r="BB23" s="362">
        <v>69.901853871319517</v>
      </c>
      <c r="BC23" s="361">
        <v>-276</v>
      </c>
      <c r="BD23" s="376">
        <v>86</v>
      </c>
      <c r="BE23" s="381">
        <v>35</v>
      </c>
      <c r="BF23" s="360">
        <v>40.700000000000003</v>
      </c>
      <c r="BG23" s="361">
        <v>-51</v>
      </c>
      <c r="BH23" s="376">
        <v>7670</v>
      </c>
      <c r="BI23" s="376">
        <v>10354.66</v>
      </c>
      <c r="BJ23" s="360">
        <v>135</v>
      </c>
      <c r="BK23" s="361">
        <v>2684.66</v>
      </c>
      <c r="BL23" s="382">
        <v>13</v>
      </c>
      <c r="BM23" s="382">
        <v>22</v>
      </c>
      <c r="BN23" s="372">
        <v>9</v>
      </c>
    </row>
    <row r="24" spans="1:66" s="384" customFormat="1" ht="24" customHeight="1" x14ac:dyDescent="0.3">
      <c r="A24" s="374" t="s">
        <v>332</v>
      </c>
      <c r="B24" s="375">
        <v>239</v>
      </c>
      <c r="C24" s="375">
        <v>511</v>
      </c>
      <c r="D24" s="375">
        <v>228</v>
      </c>
      <c r="E24" s="360">
        <v>44.618395303326807</v>
      </c>
      <c r="F24" s="361">
        <v>-283</v>
      </c>
      <c r="G24" s="376">
        <v>163</v>
      </c>
      <c r="H24" s="361">
        <v>54</v>
      </c>
      <c r="I24" s="360">
        <v>33.128834355828218</v>
      </c>
      <c r="J24" s="361">
        <v>-109</v>
      </c>
      <c r="K24" s="376">
        <v>140</v>
      </c>
      <c r="L24" s="376">
        <v>48</v>
      </c>
      <c r="M24" s="362">
        <v>34.285714285714285</v>
      </c>
      <c r="N24" s="361">
        <v>-92</v>
      </c>
      <c r="O24" s="376">
        <v>0</v>
      </c>
      <c r="P24" s="376">
        <v>0</v>
      </c>
      <c r="Q24" s="362"/>
      <c r="R24" s="361">
        <v>0</v>
      </c>
      <c r="S24" s="377">
        <v>1</v>
      </c>
      <c r="T24" s="376">
        <v>0</v>
      </c>
      <c r="U24" s="362">
        <v>0</v>
      </c>
      <c r="V24" s="372">
        <v>-1</v>
      </c>
      <c r="W24" s="376">
        <v>69</v>
      </c>
      <c r="X24" s="376">
        <v>20</v>
      </c>
      <c r="Y24" s="362">
        <v>28.985507246376812</v>
      </c>
      <c r="Z24" s="361">
        <v>-49</v>
      </c>
      <c r="AA24" s="376">
        <v>18</v>
      </c>
      <c r="AB24" s="376">
        <v>10</v>
      </c>
      <c r="AC24" s="362">
        <v>55.555555555555557</v>
      </c>
      <c r="AD24" s="361">
        <v>-8</v>
      </c>
      <c r="AE24" s="376">
        <v>47</v>
      </c>
      <c r="AF24" s="376">
        <v>6</v>
      </c>
      <c r="AG24" s="362">
        <v>12.76595744680851</v>
      </c>
      <c r="AH24" s="361">
        <v>-41</v>
      </c>
      <c r="AI24" s="376">
        <v>388</v>
      </c>
      <c r="AJ24" s="376">
        <v>158</v>
      </c>
      <c r="AK24" s="362">
        <v>40.72164948453608</v>
      </c>
      <c r="AL24" s="361">
        <v>-230</v>
      </c>
      <c r="AM24" s="378">
        <v>64</v>
      </c>
      <c r="AN24" s="378">
        <v>29</v>
      </c>
      <c r="AO24" s="367">
        <v>45.3</v>
      </c>
      <c r="AP24" s="368">
        <v>-35</v>
      </c>
      <c r="AQ24" s="379">
        <v>192</v>
      </c>
      <c r="AR24" s="376">
        <v>67</v>
      </c>
      <c r="AS24" s="362">
        <v>34.9</v>
      </c>
      <c r="AT24" s="361">
        <v>-125</v>
      </c>
      <c r="AU24" s="376">
        <v>55</v>
      </c>
      <c r="AV24" s="376">
        <v>229</v>
      </c>
      <c r="AW24" s="380">
        <v>55</v>
      </c>
      <c r="AX24" s="362">
        <v>24.017467248908297</v>
      </c>
      <c r="AY24" s="361">
        <v>-174</v>
      </c>
      <c r="AZ24" s="376">
        <v>159</v>
      </c>
      <c r="BA24" s="376">
        <v>41</v>
      </c>
      <c r="BB24" s="362">
        <v>25.786163522012579</v>
      </c>
      <c r="BC24" s="361">
        <v>-118</v>
      </c>
      <c r="BD24" s="376">
        <v>26</v>
      </c>
      <c r="BE24" s="381">
        <v>0</v>
      </c>
      <c r="BF24" s="360">
        <v>0</v>
      </c>
      <c r="BG24" s="361">
        <v>-26</v>
      </c>
      <c r="BH24" s="376">
        <v>6465.9</v>
      </c>
      <c r="BI24" s="376">
        <v>0</v>
      </c>
      <c r="BJ24" s="360">
        <v>0</v>
      </c>
      <c r="BK24" s="361">
        <v>-6465.9</v>
      </c>
      <c r="BL24" s="382">
        <v>9</v>
      </c>
      <c r="BM24" s="382"/>
      <c r="BN24" s="372">
        <v>-9</v>
      </c>
    </row>
    <row r="25" spans="1:66" s="384" customFormat="1" ht="24" customHeight="1" x14ac:dyDescent="0.3">
      <c r="A25" s="374" t="s">
        <v>333</v>
      </c>
      <c r="B25" s="375">
        <v>314</v>
      </c>
      <c r="C25" s="375">
        <v>619</v>
      </c>
      <c r="D25" s="375">
        <v>300</v>
      </c>
      <c r="E25" s="360">
        <v>48.465266558966071</v>
      </c>
      <c r="F25" s="361">
        <v>-319</v>
      </c>
      <c r="G25" s="376">
        <v>230</v>
      </c>
      <c r="H25" s="361">
        <v>81</v>
      </c>
      <c r="I25" s="360">
        <v>35.217391304347828</v>
      </c>
      <c r="J25" s="361">
        <v>-149</v>
      </c>
      <c r="K25" s="376">
        <v>202</v>
      </c>
      <c r="L25" s="376">
        <v>74</v>
      </c>
      <c r="M25" s="362">
        <v>36.633663366336634</v>
      </c>
      <c r="N25" s="361">
        <v>-128</v>
      </c>
      <c r="O25" s="376">
        <v>1</v>
      </c>
      <c r="P25" s="376">
        <v>0</v>
      </c>
      <c r="Q25" s="362">
        <v>0</v>
      </c>
      <c r="R25" s="361">
        <v>-1</v>
      </c>
      <c r="S25" s="377">
        <v>0</v>
      </c>
      <c r="T25" s="376">
        <v>0</v>
      </c>
      <c r="U25" s="362"/>
      <c r="V25" s="372">
        <v>0</v>
      </c>
      <c r="W25" s="376">
        <v>54</v>
      </c>
      <c r="X25" s="376">
        <v>10</v>
      </c>
      <c r="Y25" s="362">
        <v>18.518518518518519</v>
      </c>
      <c r="Z25" s="361">
        <v>-44</v>
      </c>
      <c r="AA25" s="376">
        <v>31</v>
      </c>
      <c r="AB25" s="376">
        <v>0</v>
      </c>
      <c r="AC25" s="362">
        <v>0</v>
      </c>
      <c r="AD25" s="361">
        <v>-31</v>
      </c>
      <c r="AE25" s="376">
        <v>10</v>
      </c>
      <c r="AF25" s="376">
        <v>19</v>
      </c>
      <c r="AG25" s="362">
        <v>190</v>
      </c>
      <c r="AH25" s="361">
        <v>9</v>
      </c>
      <c r="AI25" s="376">
        <v>566</v>
      </c>
      <c r="AJ25" s="376">
        <v>278</v>
      </c>
      <c r="AK25" s="362">
        <v>49.116607773851591</v>
      </c>
      <c r="AL25" s="361">
        <v>-288</v>
      </c>
      <c r="AM25" s="378">
        <v>68</v>
      </c>
      <c r="AN25" s="378">
        <v>42</v>
      </c>
      <c r="AO25" s="367">
        <v>61.8</v>
      </c>
      <c r="AP25" s="368">
        <v>-26</v>
      </c>
      <c r="AQ25" s="379">
        <v>253</v>
      </c>
      <c r="AR25" s="376">
        <v>104</v>
      </c>
      <c r="AS25" s="362">
        <v>41.1</v>
      </c>
      <c r="AT25" s="361">
        <v>-149</v>
      </c>
      <c r="AU25" s="376">
        <v>142</v>
      </c>
      <c r="AV25" s="376">
        <v>268</v>
      </c>
      <c r="AW25" s="380">
        <v>137</v>
      </c>
      <c r="AX25" s="362">
        <v>51.119402985074622</v>
      </c>
      <c r="AY25" s="361">
        <v>-131</v>
      </c>
      <c r="AZ25" s="376">
        <v>239</v>
      </c>
      <c r="BA25" s="376">
        <v>123</v>
      </c>
      <c r="BB25" s="362">
        <v>51.464435146443513</v>
      </c>
      <c r="BC25" s="361">
        <v>-116</v>
      </c>
      <c r="BD25" s="376">
        <v>19</v>
      </c>
      <c r="BE25" s="381">
        <v>7</v>
      </c>
      <c r="BF25" s="360">
        <v>36.799999999999997</v>
      </c>
      <c r="BG25" s="361">
        <v>-12</v>
      </c>
      <c r="BH25" s="376">
        <v>6431.6</v>
      </c>
      <c r="BI25" s="376">
        <v>11285.71</v>
      </c>
      <c r="BJ25" s="360">
        <v>175.5</v>
      </c>
      <c r="BK25" s="361">
        <v>4854.1099999999988</v>
      </c>
      <c r="BL25" s="382">
        <v>14</v>
      </c>
      <c r="BM25" s="382">
        <v>20</v>
      </c>
      <c r="BN25" s="372">
        <v>6</v>
      </c>
    </row>
    <row r="26" spans="1:66" s="384" customFormat="1" ht="24" customHeight="1" x14ac:dyDescent="0.3">
      <c r="A26" s="374" t="s">
        <v>334</v>
      </c>
      <c r="B26" s="375">
        <v>1060</v>
      </c>
      <c r="C26" s="375">
        <v>1551</v>
      </c>
      <c r="D26" s="375">
        <v>1032</v>
      </c>
      <c r="E26" s="360">
        <v>66.537717601547385</v>
      </c>
      <c r="F26" s="361">
        <v>-519</v>
      </c>
      <c r="G26" s="376">
        <v>618</v>
      </c>
      <c r="H26" s="361">
        <v>174</v>
      </c>
      <c r="I26" s="360">
        <v>28.155339805825243</v>
      </c>
      <c r="J26" s="361">
        <v>-444</v>
      </c>
      <c r="K26" s="376">
        <v>557</v>
      </c>
      <c r="L26" s="376">
        <v>169</v>
      </c>
      <c r="M26" s="362">
        <v>30.341113105924595</v>
      </c>
      <c r="N26" s="361">
        <v>-388</v>
      </c>
      <c r="O26" s="376">
        <v>0</v>
      </c>
      <c r="P26" s="376">
        <v>0</v>
      </c>
      <c r="Q26" s="362"/>
      <c r="R26" s="361">
        <v>0</v>
      </c>
      <c r="S26" s="377">
        <v>3</v>
      </c>
      <c r="T26" s="376">
        <v>0</v>
      </c>
      <c r="U26" s="362">
        <v>0</v>
      </c>
      <c r="V26" s="372">
        <v>-3</v>
      </c>
      <c r="W26" s="376">
        <v>328</v>
      </c>
      <c r="X26" s="376">
        <v>157</v>
      </c>
      <c r="Y26" s="362">
        <v>47.865853658536587</v>
      </c>
      <c r="Z26" s="361">
        <v>-171</v>
      </c>
      <c r="AA26" s="376">
        <v>277</v>
      </c>
      <c r="AB26" s="376">
        <v>56</v>
      </c>
      <c r="AC26" s="362">
        <v>20.216606498194945</v>
      </c>
      <c r="AD26" s="361">
        <v>-221</v>
      </c>
      <c r="AE26" s="376">
        <v>229</v>
      </c>
      <c r="AF26" s="376">
        <v>56</v>
      </c>
      <c r="AG26" s="362">
        <v>24.454148471615721</v>
      </c>
      <c r="AH26" s="361">
        <v>-173</v>
      </c>
      <c r="AI26" s="376">
        <v>1353</v>
      </c>
      <c r="AJ26" s="376">
        <v>936</v>
      </c>
      <c r="AK26" s="362">
        <v>69.179600886917953</v>
      </c>
      <c r="AL26" s="361">
        <v>-417</v>
      </c>
      <c r="AM26" s="378">
        <v>161</v>
      </c>
      <c r="AN26" s="378">
        <v>53</v>
      </c>
      <c r="AO26" s="367">
        <v>32.9</v>
      </c>
      <c r="AP26" s="368">
        <v>-108</v>
      </c>
      <c r="AQ26" s="379">
        <v>645</v>
      </c>
      <c r="AR26" s="376">
        <v>236</v>
      </c>
      <c r="AS26" s="362">
        <v>36.6</v>
      </c>
      <c r="AT26" s="361">
        <v>-409</v>
      </c>
      <c r="AU26" s="376">
        <v>577</v>
      </c>
      <c r="AV26" s="376">
        <v>701</v>
      </c>
      <c r="AW26" s="380">
        <v>569</v>
      </c>
      <c r="AX26" s="362">
        <v>81.169757489300991</v>
      </c>
      <c r="AY26" s="361">
        <v>-132</v>
      </c>
      <c r="AZ26" s="376">
        <v>571</v>
      </c>
      <c r="BA26" s="376">
        <v>469</v>
      </c>
      <c r="BB26" s="362">
        <v>82.136602451838883</v>
      </c>
      <c r="BC26" s="361">
        <v>-102</v>
      </c>
      <c r="BD26" s="376">
        <v>11</v>
      </c>
      <c r="BE26" s="381">
        <v>9</v>
      </c>
      <c r="BF26" s="360">
        <v>81.8</v>
      </c>
      <c r="BG26" s="361">
        <v>-2</v>
      </c>
      <c r="BH26" s="376">
        <v>6636.1</v>
      </c>
      <c r="BI26" s="376">
        <v>7133.33</v>
      </c>
      <c r="BJ26" s="360">
        <v>107.5</v>
      </c>
      <c r="BK26" s="361">
        <v>497.22999999999956</v>
      </c>
      <c r="BL26" s="382">
        <v>64</v>
      </c>
      <c r="BM26" s="382">
        <v>63</v>
      </c>
      <c r="BN26" s="372">
        <v>-1</v>
      </c>
    </row>
    <row r="27" spans="1:66" s="384" customFormat="1" ht="24" customHeight="1" x14ac:dyDescent="0.3">
      <c r="A27" s="374" t="s">
        <v>335</v>
      </c>
      <c r="B27" s="375">
        <v>761</v>
      </c>
      <c r="C27" s="375">
        <v>1431</v>
      </c>
      <c r="D27" s="375">
        <v>671</v>
      </c>
      <c r="E27" s="360">
        <v>46.890286512928022</v>
      </c>
      <c r="F27" s="361">
        <v>-760</v>
      </c>
      <c r="G27" s="376">
        <v>387</v>
      </c>
      <c r="H27" s="361">
        <v>85</v>
      </c>
      <c r="I27" s="360">
        <v>21.963824289405682</v>
      </c>
      <c r="J27" s="361">
        <v>-302</v>
      </c>
      <c r="K27" s="376">
        <v>280</v>
      </c>
      <c r="L27" s="376">
        <v>73</v>
      </c>
      <c r="M27" s="362">
        <v>26.071428571428573</v>
      </c>
      <c r="N27" s="361">
        <v>-207</v>
      </c>
      <c r="O27" s="376">
        <v>0</v>
      </c>
      <c r="P27" s="376">
        <v>0</v>
      </c>
      <c r="Q27" s="362"/>
      <c r="R27" s="361">
        <v>0</v>
      </c>
      <c r="S27" s="377">
        <v>2</v>
      </c>
      <c r="T27" s="376">
        <v>0</v>
      </c>
      <c r="U27" s="362">
        <v>0</v>
      </c>
      <c r="V27" s="372">
        <v>-2</v>
      </c>
      <c r="W27" s="376">
        <v>115</v>
      </c>
      <c r="X27" s="376">
        <v>51</v>
      </c>
      <c r="Y27" s="362">
        <v>44.347826086956523</v>
      </c>
      <c r="Z27" s="361">
        <v>-64</v>
      </c>
      <c r="AA27" s="376">
        <v>29</v>
      </c>
      <c r="AB27" s="376">
        <v>45</v>
      </c>
      <c r="AC27" s="362">
        <v>155.17241379310346</v>
      </c>
      <c r="AD27" s="361">
        <v>16</v>
      </c>
      <c r="AE27" s="376">
        <v>95</v>
      </c>
      <c r="AF27" s="376">
        <v>0</v>
      </c>
      <c r="AG27" s="362">
        <v>0</v>
      </c>
      <c r="AH27" s="361">
        <v>-95</v>
      </c>
      <c r="AI27" s="376">
        <v>1267</v>
      </c>
      <c r="AJ27" s="376">
        <v>608</v>
      </c>
      <c r="AK27" s="362">
        <v>47.987371744277823</v>
      </c>
      <c r="AL27" s="361">
        <v>-659</v>
      </c>
      <c r="AM27" s="378">
        <v>143</v>
      </c>
      <c r="AN27" s="378">
        <v>59</v>
      </c>
      <c r="AO27" s="367">
        <v>41.3</v>
      </c>
      <c r="AP27" s="368">
        <v>-84</v>
      </c>
      <c r="AQ27" s="379">
        <v>517</v>
      </c>
      <c r="AR27" s="376">
        <v>179</v>
      </c>
      <c r="AS27" s="362">
        <v>34.6</v>
      </c>
      <c r="AT27" s="361">
        <v>-338</v>
      </c>
      <c r="AU27" s="376">
        <v>50</v>
      </c>
      <c r="AV27" s="376">
        <v>769</v>
      </c>
      <c r="AW27" s="380">
        <v>42</v>
      </c>
      <c r="AX27" s="362">
        <v>5.4616384915474647</v>
      </c>
      <c r="AY27" s="361">
        <v>-727</v>
      </c>
      <c r="AZ27" s="376">
        <v>594</v>
      </c>
      <c r="BA27" s="376">
        <v>31</v>
      </c>
      <c r="BB27" s="362">
        <v>5.2188552188552189</v>
      </c>
      <c r="BC27" s="361">
        <v>-563</v>
      </c>
      <c r="BD27" s="376">
        <v>102</v>
      </c>
      <c r="BE27" s="381">
        <v>0</v>
      </c>
      <c r="BF27" s="360">
        <v>0</v>
      </c>
      <c r="BG27" s="361">
        <v>-102</v>
      </c>
      <c r="BH27" s="376">
        <v>8503.7000000000007</v>
      </c>
      <c r="BI27" s="376">
        <v>0</v>
      </c>
      <c r="BJ27" s="360">
        <v>0</v>
      </c>
      <c r="BK27" s="361">
        <v>-8503.7000000000007</v>
      </c>
      <c r="BL27" s="382">
        <v>8</v>
      </c>
      <c r="BM27" s="382"/>
      <c r="BN27" s="372">
        <v>-8</v>
      </c>
    </row>
    <row r="28" spans="1:66" s="384" customFormat="1" ht="24" customHeight="1" x14ac:dyDescent="0.3">
      <c r="A28" s="374" t="s">
        <v>336</v>
      </c>
      <c r="B28" s="375">
        <v>222</v>
      </c>
      <c r="C28" s="375">
        <v>460</v>
      </c>
      <c r="D28" s="375">
        <v>180</v>
      </c>
      <c r="E28" s="360">
        <v>39.130434782608695</v>
      </c>
      <c r="F28" s="361">
        <v>-280</v>
      </c>
      <c r="G28" s="376">
        <v>166</v>
      </c>
      <c r="H28" s="361">
        <v>45</v>
      </c>
      <c r="I28" s="360">
        <v>27.108433734939759</v>
      </c>
      <c r="J28" s="361">
        <v>-121</v>
      </c>
      <c r="K28" s="376">
        <v>142</v>
      </c>
      <c r="L28" s="376">
        <v>35</v>
      </c>
      <c r="M28" s="362">
        <v>24.647887323943664</v>
      </c>
      <c r="N28" s="361">
        <v>-107</v>
      </c>
      <c r="O28" s="376">
        <v>0</v>
      </c>
      <c r="P28" s="376">
        <v>0</v>
      </c>
      <c r="Q28" s="362"/>
      <c r="R28" s="361">
        <v>0</v>
      </c>
      <c r="S28" s="377">
        <v>1</v>
      </c>
      <c r="T28" s="376">
        <v>0</v>
      </c>
      <c r="U28" s="362">
        <v>0</v>
      </c>
      <c r="V28" s="372">
        <v>-1</v>
      </c>
      <c r="W28" s="376">
        <v>53</v>
      </c>
      <c r="X28" s="376">
        <v>28</v>
      </c>
      <c r="Y28" s="362">
        <v>52.830188679245282</v>
      </c>
      <c r="Z28" s="361">
        <v>-25</v>
      </c>
      <c r="AA28" s="376">
        <v>1</v>
      </c>
      <c r="AB28" s="376">
        <v>4</v>
      </c>
      <c r="AC28" s="362">
        <v>400</v>
      </c>
      <c r="AD28" s="361">
        <v>3</v>
      </c>
      <c r="AE28" s="376">
        <v>51</v>
      </c>
      <c r="AF28" s="376">
        <v>0</v>
      </c>
      <c r="AG28" s="362">
        <v>0</v>
      </c>
      <c r="AH28" s="361">
        <v>-51</v>
      </c>
      <c r="AI28" s="376">
        <v>406</v>
      </c>
      <c r="AJ28" s="376">
        <v>156</v>
      </c>
      <c r="AK28" s="362">
        <v>38.423645320197039</v>
      </c>
      <c r="AL28" s="361">
        <v>-250</v>
      </c>
      <c r="AM28" s="378">
        <v>86</v>
      </c>
      <c r="AN28" s="378">
        <v>28</v>
      </c>
      <c r="AO28" s="367">
        <v>32.6</v>
      </c>
      <c r="AP28" s="368">
        <v>-58</v>
      </c>
      <c r="AQ28" s="379">
        <v>206</v>
      </c>
      <c r="AR28" s="376">
        <v>57</v>
      </c>
      <c r="AS28" s="362">
        <v>27.7</v>
      </c>
      <c r="AT28" s="361">
        <v>-149</v>
      </c>
      <c r="AU28" s="376">
        <v>16</v>
      </c>
      <c r="AV28" s="376">
        <v>188</v>
      </c>
      <c r="AW28" s="380">
        <v>1</v>
      </c>
      <c r="AX28" s="362">
        <v>0.53191489361702127</v>
      </c>
      <c r="AY28" s="361">
        <v>-187</v>
      </c>
      <c r="AZ28" s="376">
        <v>162</v>
      </c>
      <c r="BA28" s="376">
        <v>1</v>
      </c>
      <c r="BB28" s="362">
        <v>0.61728395061728392</v>
      </c>
      <c r="BC28" s="361">
        <v>-161</v>
      </c>
      <c r="BD28" s="376">
        <v>38</v>
      </c>
      <c r="BE28" s="381">
        <v>0</v>
      </c>
      <c r="BF28" s="360">
        <v>0</v>
      </c>
      <c r="BG28" s="361">
        <v>-38</v>
      </c>
      <c r="BH28" s="376">
        <v>6639.9</v>
      </c>
      <c r="BI28" s="376">
        <v>0</v>
      </c>
      <c r="BJ28" s="360">
        <v>0</v>
      </c>
      <c r="BK28" s="361">
        <v>-6639.9</v>
      </c>
      <c r="BL28" s="382">
        <v>5</v>
      </c>
      <c r="BM28" s="382"/>
      <c r="BN28" s="372">
        <v>-5</v>
      </c>
    </row>
    <row r="29" spans="1:66" s="384" customFormat="1" ht="24" customHeight="1" x14ac:dyDescent="0.3">
      <c r="A29" s="374" t="s">
        <v>337</v>
      </c>
      <c r="B29" s="375">
        <v>709</v>
      </c>
      <c r="C29" s="375">
        <v>846</v>
      </c>
      <c r="D29" s="375">
        <v>503</v>
      </c>
      <c r="E29" s="360">
        <v>59.456264775413715</v>
      </c>
      <c r="F29" s="361">
        <v>-343</v>
      </c>
      <c r="G29" s="376">
        <v>341</v>
      </c>
      <c r="H29" s="361">
        <v>169</v>
      </c>
      <c r="I29" s="360">
        <v>49.560117302052788</v>
      </c>
      <c r="J29" s="361">
        <v>-172</v>
      </c>
      <c r="K29" s="376">
        <v>258</v>
      </c>
      <c r="L29" s="376">
        <v>148</v>
      </c>
      <c r="M29" s="362">
        <v>57.36434108527132</v>
      </c>
      <c r="N29" s="361">
        <v>-110</v>
      </c>
      <c r="O29" s="376">
        <v>0</v>
      </c>
      <c r="P29" s="376">
        <v>0</v>
      </c>
      <c r="Q29" s="362"/>
      <c r="R29" s="361">
        <v>0</v>
      </c>
      <c r="S29" s="377">
        <v>2</v>
      </c>
      <c r="T29" s="376">
        <v>0</v>
      </c>
      <c r="U29" s="362">
        <v>0</v>
      </c>
      <c r="V29" s="372">
        <v>-2</v>
      </c>
      <c r="W29" s="376">
        <v>163</v>
      </c>
      <c r="X29" s="376">
        <v>79</v>
      </c>
      <c r="Y29" s="362">
        <v>48.466257668711656</v>
      </c>
      <c r="Z29" s="361">
        <v>-84</v>
      </c>
      <c r="AA29" s="376">
        <v>7</v>
      </c>
      <c r="AB29" s="376">
        <v>15</v>
      </c>
      <c r="AC29" s="362">
        <v>214.28571428571428</v>
      </c>
      <c r="AD29" s="361">
        <v>8</v>
      </c>
      <c r="AE29" s="376">
        <v>3</v>
      </c>
      <c r="AF29" s="376">
        <v>7</v>
      </c>
      <c r="AG29" s="362">
        <v>233.33333333333334</v>
      </c>
      <c r="AH29" s="361">
        <v>4</v>
      </c>
      <c r="AI29" s="376">
        <v>721</v>
      </c>
      <c r="AJ29" s="376">
        <v>405</v>
      </c>
      <c r="AK29" s="362">
        <v>56.171983356449374</v>
      </c>
      <c r="AL29" s="361">
        <v>-316</v>
      </c>
      <c r="AM29" s="378">
        <v>109</v>
      </c>
      <c r="AN29" s="378">
        <v>59</v>
      </c>
      <c r="AO29" s="367">
        <v>54.1</v>
      </c>
      <c r="AP29" s="368">
        <v>-50</v>
      </c>
      <c r="AQ29" s="379">
        <v>376</v>
      </c>
      <c r="AR29" s="376">
        <v>178</v>
      </c>
      <c r="AS29" s="362">
        <v>47.3</v>
      </c>
      <c r="AT29" s="361">
        <v>-198</v>
      </c>
      <c r="AU29" s="376">
        <v>391</v>
      </c>
      <c r="AV29" s="376">
        <v>352</v>
      </c>
      <c r="AW29" s="380">
        <v>218</v>
      </c>
      <c r="AX29" s="362">
        <v>61.93181818181818</v>
      </c>
      <c r="AY29" s="361">
        <v>-134</v>
      </c>
      <c r="AZ29" s="376">
        <v>298</v>
      </c>
      <c r="BA29" s="376">
        <v>210</v>
      </c>
      <c r="BB29" s="362">
        <v>70.469798657718115</v>
      </c>
      <c r="BC29" s="361">
        <v>-88</v>
      </c>
      <c r="BD29" s="376">
        <v>26</v>
      </c>
      <c r="BE29" s="381">
        <v>9</v>
      </c>
      <c r="BF29" s="360">
        <v>34.6</v>
      </c>
      <c r="BG29" s="361">
        <v>-17</v>
      </c>
      <c r="BH29" s="376">
        <v>6530.8</v>
      </c>
      <c r="BI29" s="376">
        <v>7000</v>
      </c>
      <c r="BJ29" s="360">
        <v>107.2</v>
      </c>
      <c r="BK29" s="361">
        <v>469.19999999999982</v>
      </c>
      <c r="BL29" s="382">
        <v>14</v>
      </c>
      <c r="BM29" s="382">
        <v>24</v>
      </c>
      <c r="BN29" s="372">
        <v>10</v>
      </c>
    </row>
    <row r="30" spans="1:66" s="384" customFormat="1" ht="24" customHeight="1" x14ac:dyDescent="0.3">
      <c r="A30" s="374" t="s">
        <v>338</v>
      </c>
      <c r="B30" s="375">
        <v>256</v>
      </c>
      <c r="C30" s="375">
        <v>544</v>
      </c>
      <c r="D30" s="375">
        <v>209</v>
      </c>
      <c r="E30" s="360">
        <v>38.419117647058826</v>
      </c>
      <c r="F30" s="361">
        <v>-335</v>
      </c>
      <c r="G30" s="376">
        <v>232</v>
      </c>
      <c r="H30" s="361">
        <v>54</v>
      </c>
      <c r="I30" s="360">
        <v>23.275862068965516</v>
      </c>
      <c r="J30" s="361">
        <v>-178</v>
      </c>
      <c r="K30" s="376">
        <v>206</v>
      </c>
      <c r="L30" s="376">
        <v>43</v>
      </c>
      <c r="M30" s="362">
        <v>20.873786407766989</v>
      </c>
      <c r="N30" s="361">
        <v>-163</v>
      </c>
      <c r="O30" s="376">
        <v>0</v>
      </c>
      <c r="P30" s="376">
        <v>0</v>
      </c>
      <c r="Q30" s="362"/>
      <c r="R30" s="361">
        <v>0</v>
      </c>
      <c r="S30" s="377">
        <v>0</v>
      </c>
      <c r="T30" s="376">
        <v>0</v>
      </c>
      <c r="U30" s="362"/>
      <c r="V30" s="372">
        <v>0</v>
      </c>
      <c r="W30" s="376">
        <v>132</v>
      </c>
      <c r="X30" s="376">
        <v>30</v>
      </c>
      <c r="Y30" s="362">
        <v>22.727272727272727</v>
      </c>
      <c r="Z30" s="361">
        <v>-102</v>
      </c>
      <c r="AA30" s="376">
        <v>17</v>
      </c>
      <c r="AB30" s="376">
        <v>0</v>
      </c>
      <c r="AC30" s="362">
        <v>0</v>
      </c>
      <c r="AD30" s="361">
        <v>-17</v>
      </c>
      <c r="AE30" s="376">
        <v>30</v>
      </c>
      <c r="AF30" s="376">
        <v>9</v>
      </c>
      <c r="AG30" s="362">
        <v>30</v>
      </c>
      <c r="AH30" s="361">
        <v>-21</v>
      </c>
      <c r="AI30" s="376">
        <v>474</v>
      </c>
      <c r="AJ30" s="376">
        <v>177</v>
      </c>
      <c r="AK30" s="362">
        <v>37.341772151898731</v>
      </c>
      <c r="AL30" s="361">
        <v>-297</v>
      </c>
      <c r="AM30" s="378">
        <v>86</v>
      </c>
      <c r="AN30" s="378">
        <v>43</v>
      </c>
      <c r="AO30" s="367">
        <v>50</v>
      </c>
      <c r="AP30" s="368">
        <v>-43</v>
      </c>
      <c r="AQ30" s="379">
        <v>267</v>
      </c>
      <c r="AR30" s="376">
        <v>73</v>
      </c>
      <c r="AS30" s="362">
        <v>27.3</v>
      </c>
      <c r="AT30" s="361">
        <v>-194</v>
      </c>
      <c r="AU30" s="376">
        <v>2</v>
      </c>
      <c r="AV30" s="376">
        <v>215</v>
      </c>
      <c r="AW30" s="380">
        <v>2</v>
      </c>
      <c r="AX30" s="362">
        <v>0.93023255813953487</v>
      </c>
      <c r="AY30" s="361">
        <v>-213</v>
      </c>
      <c r="AZ30" s="376">
        <v>201</v>
      </c>
      <c r="BA30" s="376">
        <v>1</v>
      </c>
      <c r="BB30" s="362">
        <v>0.49751243781094528</v>
      </c>
      <c r="BC30" s="361">
        <v>-200</v>
      </c>
      <c r="BD30" s="376">
        <v>37</v>
      </c>
      <c r="BE30" s="381">
        <v>0</v>
      </c>
      <c r="BF30" s="360">
        <v>0</v>
      </c>
      <c r="BG30" s="361">
        <v>-37</v>
      </c>
      <c r="BH30" s="376">
        <v>7741.4</v>
      </c>
      <c r="BI30" s="376">
        <v>0</v>
      </c>
      <c r="BJ30" s="360">
        <v>0</v>
      </c>
      <c r="BK30" s="361">
        <v>-7741.4</v>
      </c>
      <c r="BL30" s="382">
        <v>6</v>
      </c>
      <c r="BM30" s="382"/>
      <c r="BN30" s="372">
        <v>-6</v>
      </c>
    </row>
    <row r="31" spans="1:66" s="385" customFormat="1" x14ac:dyDescent="0.2">
      <c r="B31" s="386" t="s">
        <v>482</v>
      </c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</row>
    <row r="32" spans="1:66" s="385" customFormat="1" x14ac:dyDescent="0.2"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</row>
    <row r="33" spans="2:14" s="385" customFormat="1" x14ac:dyDescent="0.2"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2:14" s="385" customFormat="1" x14ac:dyDescent="0.2"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</row>
    <row r="35" spans="2:14" s="385" customFormat="1" x14ac:dyDescent="0.2"/>
    <row r="36" spans="2:14" s="385" customFormat="1" x14ac:dyDescent="0.2"/>
    <row r="37" spans="2:14" s="385" customFormat="1" x14ac:dyDescent="0.2"/>
    <row r="38" spans="2:14" s="385" customFormat="1" x14ac:dyDescent="0.2"/>
    <row r="39" spans="2:14" s="385" customFormat="1" x14ac:dyDescent="0.2"/>
    <row r="40" spans="2:14" s="385" customFormat="1" x14ac:dyDescent="0.2"/>
    <row r="41" spans="2:14" s="385" customFormat="1" x14ac:dyDescent="0.2"/>
    <row r="42" spans="2:14" s="385" customFormat="1" x14ac:dyDescent="0.2"/>
    <row r="43" spans="2:14" s="385" customFormat="1" x14ac:dyDescent="0.2"/>
    <row r="44" spans="2:14" s="385" customFormat="1" x14ac:dyDescent="0.2"/>
    <row r="45" spans="2:14" s="385" customFormat="1" x14ac:dyDescent="0.2"/>
    <row r="46" spans="2:14" s="385" customFormat="1" x14ac:dyDescent="0.2"/>
    <row r="47" spans="2:14" s="385" customFormat="1" x14ac:dyDescent="0.2"/>
    <row r="48" spans="2:14" s="385" customFormat="1" x14ac:dyDescent="0.2"/>
    <row r="49" s="385" customFormat="1" x14ac:dyDescent="0.2"/>
    <row r="50" s="385" customFormat="1" x14ac:dyDescent="0.2"/>
    <row r="51" s="385" customFormat="1" x14ac:dyDescent="0.2"/>
    <row r="52" s="385" customFormat="1" x14ac:dyDescent="0.2"/>
    <row r="53" s="385" customFormat="1" x14ac:dyDescent="0.2"/>
    <row r="54" s="385" customFormat="1" x14ac:dyDescent="0.2"/>
    <row r="55" s="385" customFormat="1" x14ac:dyDescent="0.2"/>
    <row r="56" s="385" customFormat="1" x14ac:dyDescent="0.2"/>
    <row r="57" s="385" customFormat="1" x14ac:dyDescent="0.2"/>
    <row r="58" s="385" customFormat="1" x14ac:dyDescent="0.2"/>
    <row r="59" s="385" customFormat="1" x14ac:dyDescent="0.2"/>
    <row r="60" s="385" customFormat="1" x14ac:dyDescent="0.2"/>
    <row r="61" s="385" customFormat="1" x14ac:dyDescent="0.2"/>
    <row r="62" s="385" customFormat="1" x14ac:dyDescent="0.2"/>
    <row r="63" s="385" customFormat="1" x14ac:dyDescent="0.2"/>
    <row r="64" s="385" customFormat="1" x14ac:dyDescent="0.2"/>
    <row r="65" s="385" customFormat="1" x14ac:dyDescent="0.2"/>
    <row r="66" s="385" customFormat="1" x14ac:dyDescent="0.2"/>
    <row r="67" s="385" customFormat="1" x14ac:dyDescent="0.2"/>
    <row r="68" s="385" customFormat="1" x14ac:dyDescent="0.2"/>
    <row r="69" s="385" customFormat="1" x14ac:dyDescent="0.2"/>
    <row r="70" s="385" customFormat="1" x14ac:dyDescent="0.2"/>
    <row r="71" s="385" customFormat="1" x14ac:dyDescent="0.2"/>
    <row r="72" s="385" customFormat="1" x14ac:dyDescent="0.2"/>
    <row r="73" s="385" customFormat="1" x14ac:dyDescent="0.2"/>
    <row r="74" s="385" customFormat="1" x14ac:dyDescent="0.2"/>
    <row r="75" s="385" customFormat="1" x14ac:dyDescent="0.2"/>
    <row r="76" s="385" customFormat="1" x14ac:dyDescent="0.2"/>
    <row r="77" s="385" customFormat="1" x14ac:dyDescent="0.2"/>
    <row r="78" s="385" customFormat="1" x14ac:dyDescent="0.2"/>
    <row r="79" s="385" customFormat="1" x14ac:dyDescent="0.2"/>
    <row r="80" s="385" customFormat="1" x14ac:dyDescent="0.2"/>
  </sheetData>
  <mergeCells count="72">
    <mergeCell ref="BN6:BN7"/>
    <mergeCell ref="B31:N34"/>
    <mergeCell ref="BF6:BG6"/>
    <mergeCell ref="BH6:BH7"/>
    <mergeCell ref="BE6:BE7"/>
    <mergeCell ref="AS6:AT6"/>
    <mergeCell ref="AU6:AU7"/>
    <mergeCell ref="AV6:AV7"/>
    <mergeCell ref="B1:R1"/>
    <mergeCell ref="B2:R2"/>
    <mergeCell ref="AU3:AU5"/>
    <mergeCell ref="AV3:AY5"/>
    <mergeCell ref="AQ6:AR6"/>
    <mergeCell ref="AW6:AW7"/>
    <mergeCell ref="AX6:AY6"/>
    <mergeCell ref="AN6:AN7"/>
    <mergeCell ref="AO6:AP6"/>
    <mergeCell ref="AZ6:AZ7"/>
    <mergeCell ref="BA6:BA7"/>
    <mergeCell ref="K6:K7"/>
    <mergeCell ref="L6:L7"/>
    <mergeCell ref="M6:N6"/>
    <mergeCell ref="O6:O7"/>
    <mergeCell ref="BD6:BD7"/>
    <mergeCell ref="Y6:Z6"/>
    <mergeCell ref="AA6:AA7"/>
    <mergeCell ref="AC6:AD6"/>
    <mergeCell ref="AE6:AE7"/>
    <mergeCell ref="AF6:AF7"/>
    <mergeCell ref="AG6:AH6"/>
    <mergeCell ref="AI6:AI7"/>
    <mergeCell ref="AJ6:AJ7"/>
    <mergeCell ref="AK6:AL6"/>
    <mergeCell ref="AM6:AM7"/>
    <mergeCell ref="P6:P7"/>
    <mergeCell ref="O4:R5"/>
    <mergeCell ref="S4:V5"/>
    <mergeCell ref="AB6:AB7"/>
    <mergeCell ref="Q6:R6"/>
    <mergeCell ref="S6:S7"/>
    <mergeCell ref="T6:T7"/>
    <mergeCell ref="U6:V6"/>
    <mergeCell ref="W6:W7"/>
    <mergeCell ref="X6:X7"/>
    <mergeCell ref="AZ3:BC5"/>
    <mergeCell ref="BD3:BG5"/>
    <mergeCell ref="BH3:BK5"/>
    <mergeCell ref="AI3:AL5"/>
    <mergeCell ref="AM3:AP5"/>
    <mergeCell ref="AQ3:AT5"/>
    <mergeCell ref="BL3:BN5"/>
    <mergeCell ref="K3:N5"/>
    <mergeCell ref="O3:V3"/>
    <mergeCell ref="W3:Z5"/>
    <mergeCell ref="AA3:AD5"/>
    <mergeCell ref="AE3:AH5"/>
    <mergeCell ref="B6:B7"/>
    <mergeCell ref="A3:A7"/>
    <mergeCell ref="B3:B5"/>
    <mergeCell ref="C3:F5"/>
    <mergeCell ref="G3:J5"/>
    <mergeCell ref="C6:C7"/>
    <mergeCell ref="D6:D7"/>
    <mergeCell ref="E6:F6"/>
    <mergeCell ref="G6:G7"/>
    <mergeCell ref="H6:H7"/>
    <mergeCell ref="I6:J6"/>
    <mergeCell ref="BB6:BC6"/>
    <mergeCell ref="BI6:BI7"/>
    <mergeCell ref="BJ6:BK6"/>
    <mergeCell ref="BL6:BL7"/>
    <mergeCell ref="BM6:BM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0" max="30" man="1"/>
    <brk id="47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activeCell="D7" sqref="D7:D8"/>
    </sheetView>
  </sheetViews>
  <sheetFormatPr defaultColWidth="9.140625" defaultRowHeight="15.75" x14ac:dyDescent="0.25"/>
  <cols>
    <col min="1" max="1" width="3.140625" style="47" customWidth="1"/>
    <col min="2" max="2" width="64" style="111" customWidth="1"/>
    <col min="3" max="3" width="26.7109375" style="111" customWidth="1"/>
    <col min="4" max="5" width="9.140625" style="47"/>
    <col min="6" max="6" width="14.85546875" style="47" customWidth="1"/>
    <col min="7" max="16384" width="9.140625" style="47"/>
  </cols>
  <sheetData>
    <row r="1" spans="1:3" ht="65.45" customHeight="1" x14ac:dyDescent="0.25">
      <c r="A1" s="244" t="s">
        <v>556</v>
      </c>
      <c r="B1" s="244"/>
      <c r="C1" s="244"/>
    </row>
    <row r="2" spans="1:3" ht="20.25" customHeight="1" x14ac:dyDescent="0.25">
      <c r="B2" s="244" t="s">
        <v>83</v>
      </c>
      <c r="C2" s="244"/>
    </row>
    <row r="4" spans="1:3" s="114" customFormat="1" ht="63.75" customHeight="1" x14ac:dyDescent="0.25">
      <c r="A4" s="215"/>
      <c r="B4" s="216" t="s">
        <v>427</v>
      </c>
      <c r="C4" s="212" t="s">
        <v>460</v>
      </c>
    </row>
    <row r="5" spans="1:3" ht="39" customHeight="1" x14ac:dyDescent="0.25">
      <c r="A5" s="50">
        <v>1</v>
      </c>
      <c r="B5" s="107" t="s">
        <v>229</v>
      </c>
      <c r="C5" s="75">
        <v>358</v>
      </c>
    </row>
    <row r="6" spans="1:3" ht="32.25" customHeight="1" x14ac:dyDescent="0.25">
      <c r="A6" s="50">
        <v>2</v>
      </c>
      <c r="B6" s="107" t="s">
        <v>231</v>
      </c>
      <c r="C6" s="75">
        <v>239</v>
      </c>
    </row>
    <row r="7" spans="1:3" ht="20.45" customHeight="1" x14ac:dyDescent="0.25">
      <c r="A7" s="50">
        <v>3</v>
      </c>
      <c r="B7" s="107" t="s">
        <v>268</v>
      </c>
      <c r="C7" s="75">
        <v>180</v>
      </c>
    </row>
    <row r="8" spans="1:3" s="121" customFormat="1" ht="33.6" customHeight="1" x14ac:dyDescent="0.25">
      <c r="A8" s="50">
        <v>4</v>
      </c>
      <c r="B8" s="107" t="s">
        <v>259</v>
      </c>
      <c r="C8" s="75">
        <v>171</v>
      </c>
    </row>
    <row r="9" spans="1:3" s="121" customFormat="1" ht="31.9" customHeight="1" x14ac:dyDescent="0.25">
      <c r="A9" s="50">
        <v>5</v>
      </c>
      <c r="B9" s="107" t="s">
        <v>233</v>
      </c>
      <c r="C9" s="75">
        <v>123</v>
      </c>
    </row>
    <row r="10" spans="1:3" s="121" customFormat="1" ht="22.15" customHeight="1" x14ac:dyDescent="0.25">
      <c r="A10" s="50">
        <v>6</v>
      </c>
      <c r="B10" s="107" t="s">
        <v>232</v>
      </c>
      <c r="C10" s="75">
        <v>99</v>
      </c>
    </row>
    <row r="11" spans="1:3" s="121" customFormat="1" ht="31.15" customHeight="1" x14ac:dyDescent="0.25">
      <c r="A11" s="50">
        <v>7</v>
      </c>
      <c r="B11" s="107" t="s">
        <v>261</v>
      </c>
      <c r="C11" s="75">
        <v>88</v>
      </c>
    </row>
    <row r="12" spans="1:3" s="121" customFormat="1" x14ac:dyDescent="0.25">
      <c r="A12" s="50">
        <v>8</v>
      </c>
      <c r="B12" s="107" t="s">
        <v>230</v>
      </c>
      <c r="C12" s="75">
        <v>88</v>
      </c>
    </row>
    <row r="13" spans="1:3" s="121" customFormat="1" ht="25.15" customHeight="1" x14ac:dyDescent="0.25">
      <c r="A13" s="50">
        <v>9</v>
      </c>
      <c r="B13" s="107" t="s">
        <v>251</v>
      </c>
      <c r="C13" s="75">
        <v>71</v>
      </c>
    </row>
    <row r="14" spans="1:3" s="121" customFormat="1" ht="25.15" customHeight="1" x14ac:dyDescent="0.25">
      <c r="A14" s="50">
        <v>10</v>
      </c>
      <c r="B14" s="107" t="s">
        <v>234</v>
      </c>
      <c r="C14" s="75">
        <v>64</v>
      </c>
    </row>
    <row r="15" spans="1:3" s="121" customFormat="1" ht="22.9" customHeight="1" x14ac:dyDescent="0.25">
      <c r="A15" s="50">
        <v>11</v>
      </c>
      <c r="B15" s="107" t="s">
        <v>264</v>
      </c>
      <c r="C15" s="75">
        <v>58</v>
      </c>
    </row>
    <row r="16" spans="1:3" s="121" customFormat="1" ht="22.9" customHeight="1" x14ac:dyDescent="0.25">
      <c r="A16" s="50">
        <v>12</v>
      </c>
      <c r="B16" s="107" t="s">
        <v>238</v>
      </c>
      <c r="C16" s="75">
        <v>56</v>
      </c>
    </row>
    <row r="17" spans="1:3" s="121" customFormat="1" ht="22.9" customHeight="1" x14ac:dyDescent="0.25">
      <c r="A17" s="50">
        <v>13</v>
      </c>
      <c r="B17" s="107" t="s">
        <v>235</v>
      </c>
      <c r="C17" s="75">
        <v>54</v>
      </c>
    </row>
    <row r="18" spans="1:3" s="121" customFormat="1" ht="22.9" customHeight="1" x14ac:dyDescent="0.25">
      <c r="A18" s="50">
        <v>14</v>
      </c>
      <c r="B18" s="107" t="s">
        <v>237</v>
      </c>
      <c r="C18" s="75">
        <v>44</v>
      </c>
    </row>
    <row r="19" spans="1:3" s="121" customFormat="1" ht="22.9" customHeight="1" x14ac:dyDescent="0.25">
      <c r="A19" s="50">
        <v>15</v>
      </c>
      <c r="B19" s="107" t="s">
        <v>345</v>
      </c>
      <c r="C19" s="75">
        <v>42</v>
      </c>
    </row>
    <row r="20" spans="1:3" s="121" customFormat="1" ht="22.9" customHeight="1" x14ac:dyDescent="0.25">
      <c r="A20" s="50">
        <v>16</v>
      </c>
      <c r="B20" s="107" t="s">
        <v>253</v>
      </c>
      <c r="C20" s="75">
        <v>39</v>
      </c>
    </row>
    <row r="21" spans="1:3" s="121" customFormat="1" ht="22.9" customHeight="1" x14ac:dyDescent="0.25">
      <c r="A21" s="50">
        <v>17</v>
      </c>
      <c r="B21" s="107" t="s">
        <v>272</v>
      </c>
      <c r="C21" s="75">
        <v>38</v>
      </c>
    </row>
    <row r="22" spans="1:3" s="121" customFormat="1" ht="36" customHeight="1" x14ac:dyDescent="0.25">
      <c r="A22" s="50">
        <v>18</v>
      </c>
      <c r="B22" s="107" t="s">
        <v>243</v>
      </c>
      <c r="C22" s="75">
        <v>38</v>
      </c>
    </row>
    <row r="23" spans="1:3" s="121" customFormat="1" ht="23.45" customHeight="1" x14ac:dyDescent="0.25">
      <c r="A23" s="50">
        <v>19</v>
      </c>
      <c r="B23" s="107" t="s">
        <v>242</v>
      </c>
      <c r="C23" s="75">
        <v>37</v>
      </c>
    </row>
    <row r="24" spans="1:3" s="121" customFormat="1" ht="49.9" customHeight="1" x14ac:dyDescent="0.25">
      <c r="A24" s="50">
        <v>20</v>
      </c>
      <c r="B24" s="107" t="s">
        <v>247</v>
      </c>
      <c r="C24" s="75">
        <v>35</v>
      </c>
    </row>
    <row r="25" spans="1:3" s="121" customFormat="1" x14ac:dyDescent="0.25">
      <c r="A25" s="50">
        <v>21</v>
      </c>
      <c r="B25" s="107" t="s">
        <v>269</v>
      </c>
      <c r="C25" s="75">
        <v>34</v>
      </c>
    </row>
    <row r="26" spans="1:3" s="121" customFormat="1" ht="25.15" customHeight="1" x14ac:dyDescent="0.25">
      <c r="A26" s="50">
        <v>22</v>
      </c>
      <c r="B26" s="107" t="s">
        <v>248</v>
      </c>
      <c r="C26" s="75">
        <v>34</v>
      </c>
    </row>
    <row r="27" spans="1:3" s="121" customFormat="1" ht="39.6" customHeight="1" x14ac:dyDescent="0.25">
      <c r="A27" s="50">
        <v>23</v>
      </c>
      <c r="B27" s="107" t="s">
        <v>258</v>
      </c>
      <c r="C27" s="75">
        <v>31</v>
      </c>
    </row>
    <row r="28" spans="1:3" s="121" customFormat="1" ht="34.9" customHeight="1" x14ac:dyDescent="0.25">
      <c r="A28" s="50">
        <v>24</v>
      </c>
      <c r="B28" s="107" t="s">
        <v>342</v>
      </c>
      <c r="C28" s="75">
        <v>25</v>
      </c>
    </row>
    <row r="29" spans="1:3" s="121" customFormat="1" ht="30" customHeight="1" x14ac:dyDescent="0.25">
      <c r="A29" s="50">
        <v>25</v>
      </c>
      <c r="B29" s="107" t="s">
        <v>256</v>
      </c>
      <c r="C29" s="75">
        <v>25</v>
      </c>
    </row>
    <row r="30" spans="1:3" s="121" customFormat="1" ht="31.9" customHeight="1" x14ac:dyDescent="0.25">
      <c r="A30" s="50">
        <v>26</v>
      </c>
      <c r="B30" s="107" t="s">
        <v>394</v>
      </c>
      <c r="C30" s="75">
        <v>24</v>
      </c>
    </row>
    <row r="31" spans="1:3" s="121" customFormat="1" x14ac:dyDescent="0.25">
      <c r="A31" s="50">
        <v>27</v>
      </c>
      <c r="B31" s="107" t="s">
        <v>472</v>
      </c>
      <c r="C31" s="75">
        <v>24</v>
      </c>
    </row>
    <row r="32" spans="1:3" s="121" customFormat="1" ht="24.6" customHeight="1" x14ac:dyDescent="0.25">
      <c r="A32" s="50">
        <v>28</v>
      </c>
      <c r="B32" s="107" t="s">
        <v>279</v>
      </c>
      <c r="C32" s="75">
        <v>23</v>
      </c>
    </row>
    <row r="33" spans="1:3" s="121" customFormat="1" ht="30" customHeight="1" x14ac:dyDescent="0.25">
      <c r="A33" s="50">
        <v>29</v>
      </c>
      <c r="B33" s="107" t="s">
        <v>270</v>
      </c>
      <c r="C33" s="75">
        <v>23</v>
      </c>
    </row>
    <row r="34" spans="1:3" s="121" customFormat="1" ht="40.15" customHeight="1" x14ac:dyDescent="0.25">
      <c r="A34" s="50">
        <v>30</v>
      </c>
      <c r="B34" s="107" t="s">
        <v>273</v>
      </c>
      <c r="C34" s="75">
        <v>23</v>
      </c>
    </row>
    <row r="35" spans="1:3" s="121" customFormat="1" ht="23.45" customHeight="1" x14ac:dyDescent="0.25">
      <c r="A35" s="50">
        <v>31</v>
      </c>
      <c r="B35" s="107" t="s">
        <v>241</v>
      </c>
      <c r="C35" s="75">
        <v>22</v>
      </c>
    </row>
    <row r="36" spans="1:3" s="121" customFormat="1" ht="22.9" customHeight="1" x14ac:dyDescent="0.25">
      <c r="A36" s="50">
        <v>32</v>
      </c>
      <c r="B36" s="107" t="s">
        <v>266</v>
      </c>
      <c r="C36" s="75">
        <v>19</v>
      </c>
    </row>
    <row r="37" spans="1:3" s="121" customFormat="1" ht="31.15" customHeight="1" x14ac:dyDescent="0.25">
      <c r="A37" s="50">
        <v>33</v>
      </c>
      <c r="B37" s="107" t="s">
        <v>262</v>
      </c>
      <c r="C37" s="75">
        <v>19</v>
      </c>
    </row>
    <row r="38" spans="1:3" s="121" customFormat="1" x14ac:dyDescent="0.25">
      <c r="A38" s="50">
        <v>34</v>
      </c>
      <c r="B38" s="107" t="s">
        <v>257</v>
      </c>
      <c r="C38" s="75">
        <v>19</v>
      </c>
    </row>
    <row r="39" spans="1:3" s="121" customFormat="1" ht="32.450000000000003" customHeight="1" x14ac:dyDescent="0.25">
      <c r="A39" s="50">
        <v>35</v>
      </c>
      <c r="B39" s="107" t="s">
        <v>245</v>
      </c>
      <c r="C39" s="75">
        <v>19</v>
      </c>
    </row>
    <row r="40" spans="1:3" s="121" customFormat="1" ht="32.450000000000003" customHeight="1" x14ac:dyDescent="0.25">
      <c r="A40" s="50">
        <v>36</v>
      </c>
      <c r="B40" s="107" t="s">
        <v>343</v>
      </c>
      <c r="C40" s="75">
        <v>18</v>
      </c>
    </row>
    <row r="41" spans="1:3" ht="24.6" customHeight="1" x14ac:dyDescent="0.25">
      <c r="A41" s="50">
        <v>37</v>
      </c>
      <c r="B41" s="108" t="s">
        <v>448</v>
      </c>
      <c r="C41" s="75">
        <v>18</v>
      </c>
    </row>
    <row r="42" spans="1:3" x14ac:dyDescent="0.25">
      <c r="A42" s="50">
        <v>38</v>
      </c>
      <c r="B42" s="109" t="s">
        <v>240</v>
      </c>
      <c r="C42" s="75">
        <v>18</v>
      </c>
    </row>
    <row r="43" spans="1:3" ht="30.75" customHeight="1" x14ac:dyDescent="0.25">
      <c r="A43" s="50">
        <v>39</v>
      </c>
      <c r="B43" s="107" t="s">
        <v>246</v>
      </c>
      <c r="C43" s="75">
        <v>17</v>
      </c>
    </row>
    <row r="44" spans="1:3" ht="19.149999999999999" customHeight="1" x14ac:dyDescent="0.25">
      <c r="A44" s="50">
        <v>40</v>
      </c>
      <c r="B44" s="107" t="s">
        <v>267</v>
      </c>
      <c r="C44" s="75">
        <v>17</v>
      </c>
    </row>
    <row r="45" spans="1:3" ht="33" customHeight="1" x14ac:dyDescent="0.25">
      <c r="A45" s="50">
        <v>41</v>
      </c>
      <c r="B45" s="107" t="s">
        <v>344</v>
      </c>
      <c r="C45" s="75">
        <v>16</v>
      </c>
    </row>
    <row r="46" spans="1:3" ht="19.149999999999999" customHeight="1" x14ac:dyDescent="0.25">
      <c r="A46" s="50">
        <v>42</v>
      </c>
      <c r="B46" s="107" t="s">
        <v>271</v>
      </c>
      <c r="C46" s="75">
        <v>15</v>
      </c>
    </row>
    <row r="47" spans="1:3" x14ac:dyDescent="0.25">
      <c r="A47" s="50">
        <v>43</v>
      </c>
      <c r="B47" s="110" t="s">
        <v>260</v>
      </c>
      <c r="C47" s="75">
        <v>15</v>
      </c>
    </row>
    <row r="48" spans="1:3" ht="30" customHeight="1" x14ac:dyDescent="0.25">
      <c r="A48" s="50">
        <v>44</v>
      </c>
      <c r="B48" s="110" t="s">
        <v>254</v>
      </c>
      <c r="C48" s="75">
        <v>15</v>
      </c>
    </row>
    <row r="49" spans="1:3" ht="24.6" customHeight="1" x14ac:dyDescent="0.25">
      <c r="A49" s="50">
        <v>45</v>
      </c>
      <c r="B49" s="110" t="s">
        <v>250</v>
      </c>
      <c r="C49" s="75">
        <v>15</v>
      </c>
    </row>
    <row r="50" spans="1:3" ht="24.6" customHeight="1" x14ac:dyDescent="0.25">
      <c r="A50" s="50">
        <v>46</v>
      </c>
      <c r="B50" s="110" t="s">
        <v>470</v>
      </c>
      <c r="C50" s="75">
        <v>15</v>
      </c>
    </row>
    <row r="51" spans="1:3" ht="24.6" customHeight="1" x14ac:dyDescent="0.25">
      <c r="A51" s="50">
        <v>47</v>
      </c>
      <c r="B51" s="110" t="s">
        <v>468</v>
      </c>
      <c r="C51" s="75">
        <v>15</v>
      </c>
    </row>
    <row r="52" spans="1:3" ht="32.450000000000003" customHeight="1" x14ac:dyDescent="0.25">
      <c r="A52" s="50">
        <v>48</v>
      </c>
      <c r="B52" s="110" t="s">
        <v>280</v>
      </c>
      <c r="C52" s="75">
        <v>14</v>
      </c>
    </row>
    <row r="53" spans="1:3" ht="34.9" customHeight="1" x14ac:dyDescent="0.25">
      <c r="A53" s="50">
        <v>49</v>
      </c>
      <c r="B53" s="110" t="s">
        <v>265</v>
      </c>
      <c r="C53" s="75">
        <v>14</v>
      </c>
    </row>
    <row r="54" spans="1:3" ht="33" customHeight="1" x14ac:dyDescent="0.25">
      <c r="A54" s="50">
        <v>50</v>
      </c>
      <c r="B54" s="109" t="s">
        <v>340</v>
      </c>
      <c r="C54" s="75">
        <v>13</v>
      </c>
    </row>
    <row r="55" spans="1:3" x14ac:dyDescent="0.25">
      <c r="C55" s="115"/>
    </row>
    <row r="56" spans="1:3" x14ac:dyDescent="0.25">
      <c r="C56" s="115"/>
    </row>
    <row r="57" spans="1:3" x14ac:dyDescent="0.25">
      <c r="C57" s="115"/>
    </row>
    <row r="58" spans="1:3" x14ac:dyDescent="0.25">
      <c r="C58" s="115"/>
    </row>
    <row r="59" spans="1:3" x14ac:dyDescent="0.25">
      <c r="C59" s="115"/>
    </row>
    <row r="60" spans="1:3" x14ac:dyDescent="0.25">
      <c r="C60" s="115"/>
    </row>
    <row r="61" spans="1:3" x14ac:dyDescent="0.25">
      <c r="C61" s="115"/>
    </row>
    <row r="62" spans="1:3" x14ac:dyDescent="0.25">
      <c r="C62" s="115"/>
    </row>
    <row r="63" spans="1:3" x14ac:dyDescent="0.25">
      <c r="C63" s="115"/>
    </row>
    <row r="64" spans="1:3" x14ac:dyDescent="0.25">
      <c r="C64" s="115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B1" zoomScale="80" zoomScaleNormal="80" workbookViewId="0">
      <selection activeCell="D7" sqref="D7:D8"/>
    </sheetView>
  </sheetViews>
  <sheetFormatPr defaultRowHeight="18.75" x14ac:dyDescent="0.3"/>
  <cols>
    <col min="1" max="1" width="1.28515625" style="433" hidden="1" customWidth="1"/>
    <col min="2" max="2" width="83.7109375" style="433" customWidth="1"/>
    <col min="3" max="4" width="14.28515625" style="433" customWidth="1"/>
    <col min="5" max="5" width="10.42578125" style="433" customWidth="1"/>
    <col min="6" max="6" width="11" style="433" customWidth="1"/>
    <col min="7" max="7" width="9.140625" style="433"/>
    <col min="8" max="9" width="9.140625" style="433" customWidth="1"/>
    <col min="10" max="255" width="9.140625" style="433"/>
    <col min="256" max="256" width="0" style="433" hidden="1" customWidth="1"/>
    <col min="257" max="257" width="83.7109375" style="433" customWidth="1"/>
    <col min="258" max="258" width="11.28515625" style="433" customWidth="1"/>
    <col min="259" max="259" width="11" style="433" customWidth="1"/>
    <col min="260" max="260" width="10.42578125" style="433" customWidth="1"/>
    <col min="261" max="261" width="11" style="433" customWidth="1"/>
    <col min="262" max="262" width="9.140625" style="433"/>
    <col min="263" max="265" width="9.140625" style="433" customWidth="1"/>
    <col min="266" max="511" width="9.140625" style="433"/>
    <col min="512" max="512" width="0" style="433" hidden="1" customWidth="1"/>
    <col min="513" max="513" width="83.7109375" style="433" customWidth="1"/>
    <col min="514" max="514" width="11.28515625" style="433" customWidth="1"/>
    <col min="515" max="515" width="11" style="433" customWidth="1"/>
    <col min="516" max="516" width="10.42578125" style="433" customWidth="1"/>
    <col min="517" max="517" width="11" style="433" customWidth="1"/>
    <col min="518" max="518" width="9.140625" style="433"/>
    <col min="519" max="521" width="9.140625" style="433" customWidth="1"/>
    <col min="522" max="767" width="9.140625" style="433"/>
    <col min="768" max="768" width="0" style="433" hidden="1" customWidth="1"/>
    <col min="769" max="769" width="83.7109375" style="433" customWidth="1"/>
    <col min="770" max="770" width="11.28515625" style="433" customWidth="1"/>
    <col min="771" max="771" width="11" style="433" customWidth="1"/>
    <col min="772" max="772" width="10.42578125" style="433" customWidth="1"/>
    <col min="773" max="773" width="11" style="433" customWidth="1"/>
    <col min="774" max="774" width="9.140625" style="433"/>
    <col min="775" max="777" width="9.140625" style="433" customWidth="1"/>
    <col min="778" max="1023" width="9.140625" style="433"/>
    <col min="1024" max="1024" width="0" style="433" hidden="1" customWidth="1"/>
    <col min="1025" max="1025" width="83.7109375" style="433" customWidth="1"/>
    <col min="1026" max="1026" width="11.28515625" style="433" customWidth="1"/>
    <col min="1027" max="1027" width="11" style="433" customWidth="1"/>
    <col min="1028" max="1028" width="10.42578125" style="433" customWidth="1"/>
    <col min="1029" max="1029" width="11" style="433" customWidth="1"/>
    <col min="1030" max="1030" width="9.140625" style="433"/>
    <col min="1031" max="1033" width="9.140625" style="433" customWidth="1"/>
    <col min="1034" max="1279" width="9.140625" style="433"/>
    <col min="1280" max="1280" width="0" style="433" hidden="1" customWidth="1"/>
    <col min="1281" max="1281" width="83.7109375" style="433" customWidth="1"/>
    <col min="1282" max="1282" width="11.28515625" style="433" customWidth="1"/>
    <col min="1283" max="1283" width="11" style="433" customWidth="1"/>
    <col min="1284" max="1284" width="10.42578125" style="433" customWidth="1"/>
    <col min="1285" max="1285" width="11" style="433" customWidth="1"/>
    <col min="1286" max="1286" width="9.140625" style="433"/>
    <col min="1287" max="1289" width="9.140625" style="433" customWidth="1"/>
    <col min="1290" max="1535" width="9.140625" style="433"/>
    <col min="1536" max="1536" width="0" style="433" hidden="1" customWidth="1"/>
    <col min="1537" max="1537" width="83.7109375" style="433" customWidth="1"/>
    <col min="1538" max="1538" width="11.28515625" style="433" customWidth="1"/>
    <col min="1539" max="1539" width="11" style="433" customWidth="1"/>
    <col min="1540" max="1540" width="10.42578125" style="433" customWidth="1"/>
    <col min="1541" max="1541" width="11" style="433" customWidth="1"/>
    <col min="1542" max="1542" width="9.140625" style="433"/>
    <col min="1543" max="1545" width="9.140625" style="433" customWidth="1"/>
    <col min="1546" max="1791" width="9.140625" style="433"/>
    <col min="1792" max="1792" width="0" style="433" hidden="1" customWidth="1"/>
    <col min="1793" max="1793" width="83.7109375" style="433" customWidth="1"/>
    <col min="1794" max="1794" width="11.28515625" style="433" customWidth="1"/>
    <col min="1795" max="1795" width="11" style="433" customWidth="1"/>
    <col min="1796" max="1796" width="10.42578125" style="433" customWidth="1"/>
    <col min="1797" max="1797" width="11" style="433" customWidth="1"/>
    <col min="1798" max="1798" width="9.140625" style="433"/>
    <col min="1799" max="1801" width="9.140625" style="433" customWidth="1"/>
    <col min="1802" max="2047" width="9.140625" style="433"/>
    <col min="2048" max="2048" width="0" style="433" hidden="1" customWidth="1"/>
    <col min="2049" max="2049" width="83.7109375" style="433" customWidth="1"/>
    <col min="2050" max="2050" width="11.28515625" style="433" customWidth="1"/>
    <col min="2051" max="2051" width="11" style="433" customWidth="1"/>
    <col min="2052" max="2052" width="10.42578125" style="433" customWidth="1"/>
    <col min="2053" max="2053" width="11" style="433" customWidth="1"/>
    <col min="2054" max="2054" width="9.140625" style="433"/>
    <col min="2055" max="2057" width="9.140625" style="433" customWidth="1"/>
    <col min="2058" max="2303" width="9.140625" style="433"/>
    <col min="2304" max="2304" width="0" style="433" hidden="1" customWidth="1"/>
    <col min="2305" max="2305" width="83.7109375" style="433" customWidth="1"/>
    <col min="2306" max="2306" width="11.28515625" style="433" customWidth="1"/>
    <col min="2307" max="2307" width="11" style="433" customWidth="1"/>
    <col min="2308" max="2308" width="10.42578125" style="433" customWidth="1"/>
    <col min="2309" max="2309" width="11" style="433" customWidth="1"/>
    <col min="2310" max="2310" width="9.140625" style="433"/>
    <col min="2311" max="2313" width="9.140625" style="433" customWidth="1"/>
    <col min="2314" max="2559" width="9.140625" style="433"/>
    <col min="2560" max="2560" width="0" style="433" hidden="1" customWidth="1"/>
    <col min="2561" max="2561" width="83.7109375" style="433" customWidth="1"/>
    <col min="2562" max="2562" width="11.28515625" style="433" customWidth="1"/>
    <col min="2563" max="2563" width="11" style="433" customWidth="1"/>
    <col min="2564" max="2564" width="10.42578125" style="433" customWidth="1"/>
    <col min="2565" max="2565" width="11" style="433" customWidth="1"/>
    <col min="2566" max="2566" width="9.140625" style="433"/>
    <col min="2567" max="2569" width="9.140625" style="433" customWidth="1"/>
    <col min="2570" max="2815" width="9.140625" style="433"/>
    <col min="2816" max="2816" width="0" style="433" hidden="1" customWidth="1"/>
    <col min="2817" max="2817" width="83.7109375" style="433" customWidth="1"/>
    <col min="2818" max="2818" width="11.28515625" style="433" customWidth="1"/>
    <col min="2819" max="2819" width="11" style="433" customWidth="1"/>
    <col min="2820" max="2820" width="10.42578125" style="433" customWidth="1"/>
    <col min="2821" max="2821" width="11" style="433" customWidth="1"/>
    <col min="2822" max="2822" width="9.140625" style="433"/>
    <col min="2823" max="2825" width="9.140625" style="433" customWidth="1"/>
    <col min="2826" max="3071" width="9.140625" style="433"/>
    <col min="3072" max="3072" width="0" style="433" hidden="1" customWidth="1"/>
    <col min="3073" max="3073" width="83.7109375" style="433" customWidth="1"/>
    <col min="3074" max="3074" width="11.28515625" style="433" customWidth="1"/>
    <col min="3075" max="3075" width="11" style="433" customWidth="1"/>
    <col min="3076" max="3076" width="10.42578125" style="433" customWidth="1"/>
    <col min="3077" max="3077" width="11" style="433" customWidth="1"/>
    <col min="3078" max="3078" width="9.140625" style="433"/>
    <col min="3079" max="3081" width="9.140625" style="433" customWidth="1"/>
    <col min="3082" max="3327" width="9.140625" style="433"/>
    <col min="3328" max="3328" width="0" style="433" hidden="1" customWidth="1"/>
    <col min="3329" max="3329" width="83.7109375" style="433" customWidth="1"/>
    <col min="3330" max="3330" width="11.28515625" style="433" customWidth="1"/>
    <col min="3331" max="3331" width="11" style="433" customWidth="1"/>
    <col min="3332" max="3332" width="10.42578125" style="433" customWidth="1"/>
    <col min="3333" max="3333" width="11" style="433" customWidth="1"/>
    <col min="3334" max="3334" width="9.140625" style="433"/>
    <col min="3335" max="3337" width="9.140625" style="433" customWidth="1"/>
    <col min="3338" max="3583" width="9.140625" style="433"/>
    <col min="3584" max="3584" width="0" style="433" hidden="1" customWidth="1"/>
    <col min="3585" max="3585" width="83.7109375" style="433" customWidth="1"/>
    <col min="3586" max="3586" width="11.28515625" style="433" customWidth="1"/>
    <col min="3587" max="3587" width="11" style="433" customWidth="1"/>
    <col min="3588" max="3588" width="10.42578125" style="433" customWidth="1"/>
    <col min="3589" max="3589" width="11" style="433" customWidth="1"/>
    <col min="3590" max="3590" width="9.140625" style="433"/>
    <col min="3591" max="3593" width="9.140625" style="433" customWidth="1"/>
    <col min="3594" max="3839" width="9.140625" style="433"/>
    <col min="3840" max="3840" width="0" style="433" hidden="1" customWidth="1"/>
    <col min="3841" max="3841" width="83.7109375" style="433" customWidth="1"/>
    <col min="3842" max="3842" width="11.28515625" style="433" customWidth="1"/>
    <col min="3843" max="3843" width="11" style="433" customWidth="1"/>
    <col min="3844" max="3844" width="10.42578125" style="433" customWidth="1"/>
    <col min="3845" max="3845" width="11" style="433" customWidth="1"/>
    <col min="3846" max="3846" width="9.140625" style="433"/>
    <col min="3847" max="3849" width="9.140625" style="433" customWidth="1"/>
    <col min="3850" max="4095" width="9.140625" style="433"/>
    <col min="4096" max="4096" width="0" style="433" hidden="1" customWidth="1"/>
    <col min="4097" max="4097" width="83.7109375" style="433" customWidth="1"/>
    <col min="4098" max="4098" width="11.28515625" style="433" customWidth="1"/>
    <col min="4099" max="4099" width="11" style="433" customWidth="1"/>
    <col min="4100" max="4100" width="10.42578125" style="433" customWidth="1"/>
    <col min="4101" max="4101" width="11" style="433" customWidth="1"/>
    <col min="4102" max="4102" width="9.140625" style="433"/>
    <col min="4103" max="4105" width="9.140625" style="433" customWidth="1"/>
    <col min="4106" max="4351" width="9.140625" style="433"/>
    <col min="4352" max="4352" width="0" style="433" hidden="1" customWidth="1"/>
    <col min="4353" max="4353" width="83.7109375" style="433" customWidth="1"/>
    <col min="4354" max="4354" width="11.28515625" style="433" customWidth="1"/>
    <col min="4355" max="4355" width="11" style="433" customWidth="1"/>
    <col min="4356" max="4356" width="10.42578125" style="433" customWidth="1"/>
    <col min="4357" max="4357" width="11" style="433" customWidth="1"/>
    <col min="4358" max="4358" width="9.140625" style="433"/>
    <col min="4359" max="4361" width="9.140625" style="433" customWidth="1"/>
    <col min="4362" max="4607" width="9.140625" style="433"/>
    <col min="4608" max="4608" width="0" style="433" hidden="1" customWidth="1"/>
    <col min="4609" max="4609" width="83.7109375" style="433" customWidth="1"/>
    <col min="4610" max="4610" width="11.28515625" style="433" customWidth="1"/>
    <col min="4611" max="4611" width="11" style="433" customWidth="1"/>
    <col min="4612" max="4612" width="10.42578125" style="433" customWidth="1"/>
    <col min="4613" max="4613" width="11" style="433" customWidth="1"/>
    <col min="4614" max="4614" width="9.140625" style="433"/>
    <col min="4615" max="4617" width="9.140625" style="433" customWidth="1"/>
    <col min="4618" max="4863" width="9.140625" style="433"/>
    <col min="4864" max="4864" width="0" style="433" hidden="1" customWidth="1"/>
    <col min="4865" max="4865" width="83.7109375" style="433" customWidth="1"/>
    <col min="4866" max="4866" width="11.28515625" style="433" customWidth="1"/>
    <col min="4867" max="4867" width="11" style="433" customWidth="1"/>
    <col min="4868" max="4868" width="10.42578125" style="433" customWidth="1"/>
    <col min="4869" max="4869" width="11" style="433" customWidth="1"/>
    <col min="4870" max="4870" width="9.140625" style="433"/>
    <col min="4871" max="4873" width="9.140625" style="433" customWidth="1"/>
    <col min="4874" max="5119" width="9.140625" style="433"/>
    <col min="5120" max="5120" width="0" style="433" hidden="1" customWidth="1"/>
    <col min="5121" max="5121" width="83.7109375" style="433" customWidth="1"/>
    <col min="5122" max="5122" width="11.28515625" style="433" customWidth="1"/>
    <col min="5123" max="5123" width="11" style="433" customWidth="1"/>
    <col min="5124" max="5124" width="10.42578125" style="433" customWidth="1"/>
    <col min="5125" max="5125" width="11" style="433" customWidth="1"/>
    <col min="5126" max="5126" width="9.140625" style="433"/>
    <col min="5127" max="5129" width="9.140625" style="433" customWidth="1"/>
    <col min="5130" max="5375" width="9.140625" style="433"/>
    <col min="5376" max="5376" width="0" style="433" hidden="1" customWidth="1"/>
    <col min="5377" max="5377" width="83.7109375" style="433" customWidth="1"/>
    <col min="5378" max="5378" width="11.28515625" style="433" customWidth="1"/>
    <col min="5379" max="5379" width="11" style="433" customWidth="1"/>
    <col min="5380" max="5380" width="10.42578125" style="433" customWidth="1"/>
    <col min="5381" max="5381" width="11" style="433" customWidth="1"/>
    <col min="5382" max="5382" width="9.140625" style="433"/>
    <col min="5383" max="5385" width="9.140625" style="433" customWidth="1"/>
    <col min="5386" max="5631" width="9.140625" style="433"/>
    <col min="5632" max="5632" width="0" style="433" hidden="1" customWidth="1"/>
    <col min="5633" max="5633" width="83.7109375" style="433" customWidth="1"/>
    <col min="5634" max="5634" width="11.28515625" style="433" customWidth="1"/>
    <col min="5635" max="5635" width="11" style="433" customWidth="1"/>
    <col min="5636" max="5636" width="10.42578125" style="433" customWidth="1"/>
    <col min="5637" max="5637" width="11" style="433" customWidth="1"/>
    <col min="5638" max="5638" width="9.140625" style="433"/>
    <col min="5639" max="5641" width="9.140625" style="433" customWidth="1"/>
    <col min="5642" max="5887" width="9.140625" style="433"/>
    <col min="5888" max="5888" width="0" style="433" hidden="1" customWidth="1"/>
    <col min="5889" max="5889" width="83.7109375" style="433" customWidth="1"/>
    <col min="5890" max="5890" width="11.28515625" style="433" customWidth="1"/>
    <col min="5891" max="5891" width="11" style="433" customWidth="1"/>
    <col min="5892" max="5892" width="10.42578125" style="433" customWidth="1"/>
    <col min="5893" max="5893" width="11" style="433" customWidth="1"/>
    <col min="5894" max="5894" width="9.140625" style="433"/>
    <col min="5895" max="5897" width="9.140625" style="433" customWidth="1"/>
    <col min="5898" max="6143" width="9.140625" style="433"/>
    <col min="6144" max="6144" width="0" style="433" hidden="1" customWidth="1"/>
    <col min="6145" max="6145" width="83.7109375" style="433" customWidth="1"/>
    <col min="6146" max="6146" width="11.28515625" style="433" customWidth="1"/>
    <col min="6147" max="6147" width="11" style="433" customWidth="1"/>
    <col min="6148" max="6148" width="10.42578125" style="433" customWidth="1"/>
    <col min="6149" max="6149" width="11" style="433" customWidth="1"/>
    <col min="6150" max="6150" width="9.140625" style="433"/>
    <col min="6151" max="6153" width="9.140625" style="433" customWidth="1"/>
    <col min="6154" max="6399" width="9.140625" style="433"/>
    <col min="6400" max="6400" width="0" style="433" hidden="1" customWidth="1"/>
    <col min="6401" max="6401" width="83.7109375" style="433" customWidth="1"/>
    <col min="6402" max="6402" width="11.28515625" style="433" customWidth="1"/>
    <col min="6403" max="6403" width="11" style="433" customWidth="1"/>
    <col min="6404" max="6404" width="10.42578125" style="433" customWidth="1"/>
    <col min="6405" max="6405" width="11" style="433" customWidth="1"/>
    <col min="6406" max="6406" width="9.140625" style="433"/>
    <col min="6407" max="6409" width="9.140625" style="433" customWidth="1"/>
    <col min="6410" max="6655" width="9.140625" style="433"/>
    <col min="6656" max="6656" width="0" style="433" hidden="1" customWidth="1"/>
    <col min="6657" max="6657" width="83.7109375" style="433" customWidth="1"/>
    <col min="6658" max="6658" width="11.28515625" style="433" customWidth="1"/>
    <col min="6659" max="6659" width="11" style="433" customWidth="1"/>
    <col min="6660" max="6660" width="10.42578125" style="433" customWidth="1"/>
    <col min="6661" max="6661" width="11" style="433" customWidth="1"/>
    <col min="6662" max="6662" width="9.140625" style="433"/>
    <col min="6663" max="6665" width="9.140625" style="433" customWidth="1"/>
    <col min="6666" max="6911" width="9.140625" style="433"/>
    <col min="6912" max="6912" width="0" style="433" hidden="1" customWidth="1"/>
    <col min="6913" max="6913" width="83.7109375" style="433" customWidth="1"/>
    <col min="6914" max="6914" width="11.28515625" style="433" customWidth="1"/>
    <col min="6915" max="6915" width="11" style="433" customWidth="1"/>
    <col min="6916" max="6916" width="10.42578125" style="433" customWidth="1"/>
    <col min="6917" max="6917" width="11" style="433" customWidth="1"/>
    <col min="6918" max="6918" width="9.140625" style="433"/>
    <col min="6919" max="6921" width="9.140625" style="433" customWidth="1"/>
    <col min="6922" max="7167" width="9.140625" style="433"/>
    <col min="7168" max="7168" width="0" style="433" hidden="1" customWidth="1"/>
    <col min="7169" max="7169" width="83.7109375" style="433" customWidth="1"/>
    <col min="7170" max="7170" width="11.28515625" style="433" customWidth="1"/>
    <col min="7171" max="7171" width="11" style="433" customWidth="1"/>
    <col min="7172" max="7172" width="10.42578125" style="433" customWidth="1"/>
    <col min="7173" max="7173" width="11" style="433" customWidth="1"/>
    <col min="7174" max="7174" width="9.140625" style="433"/>
    <col min="7175" max="7177" width="9.140625" style="433" customWidth="1"/>
    <col min="7178" max="7423" width="9.140625" style="433"/>
    <col min="7424" max="7424" width="0" style="433" hidden="1" customWidth="1"/>
    <col min="7425" max="7425" width="83.7109375" style="433" customWidth="1"/>
    <col min="7426" max="7426" width="11.28515625" style="433" customWidth="1"/>
    <col min="7427" max="7427" width="11" style="433" customWidth="1"/>
    <col min="7428" max="7428" width="10.42578125" style="433" customWidth="1"/>
    <col min="7429" max="7429" width="11" style="433" customWidth="1"/>
    <col min="7430" max="7430" width="9.140625" style="433"/>
    <col min="7431" max="7433" width="9.140625" style="433" customWidth="1"/>
    <col min="7434" max="7679" width="9.140625" style="433"/>
    <col min="7680" max="7680" width="0" style="433" hidden="1" customWidth="1"/>
    <col min="7681" max="7681" width="83.7109375" style="433" customWidth="1"/>
    <col min="7682" max="7682" width="11.28515625" style="433" customWidth="1"/>
    <col min="7683" max="7683" width="11" style="433" customWidth="1"/>
    <col min="7684" max="7684" width="10.42578125" style="433" customWidth="1"/>
    <col min="7685" max="7685" width="11" style="433" customWidth="1"/>
    <col min="7686" max="7686" width="9.140625" style="433"/>
    <col min="7687" max="7689" width="9.140625" style="433" customWidth="1"/>
    <col min="7690" max="7935" width="9.140625" style="433"/>
    <col min="7936" max="7936" width="0" style="433" hidden="1" customWidth="1"/>
    <col min="7937" max="7937" width="83.7109375" style="433" customWidth="1"/>
    <col min="7938" max="7938" width="11.28515625" style="433" customWidth="1"/>
    <col min="7939" max="7939" width="11" style="433" customWidth="1"/>
    <col min="7940" max="7940" width="10.42578125" style="433" customWidth="1"/>
    <col min="7941" max="7941" width="11" style="433" customWidth="1"/>
    <col min="7942" max="7942" width="9.140625" style="433"/>
    <col min="7943" max="7945" width="9.140625" style="433" customWidth="1"/>
    <col min="7946" max="8191" width="9.140625" style="433"/>
    <col min="8192" max="8192" width="0" style="433" hidden="1" customWidth="1"/>
    <col min="8193" max="8193" width="83.7109375" style="433" customWidth="1"/>
    <col min="8194" max="8194" width="11.28515625" style="433" customWidth="1"/>
    <col min="8195" max="8195" width="11" style="433" customWidth="1"/>
    <col min="8196" max="8196" width="10.42578125" style="433" customWidth="1"/>
    <col min="8197" max="8197" width="11" style="433" customWidth="1"/>
    <col min="8198" max="8198" width="9.140625" style="433"/>
    <col min="8199" max="8201" width="9.140625" style="433" customWidth="1"/>
    <col min="8202" max="8447" width="9.140625" style="433"/>
    <col min="8448" max="8448" width="0" style="433" hidden="1" customWidth="1"/>
    <col min="8449" max="8449" width="83.7109375" style="433" customWidth="1"/>
    <col min="8450" max="8450" width="11.28515625" style="433" customWidth="1"/>
    <col min="8451" max="8451" width="11" style="433" customWidth="1"/>
    <col min="8452" max="8452" width="10.42578125" style="433" customWidth="1"/>
    <col min="8453" max="8453" width="11" style="433" customWidth="1"/>
    <col min="8454" max="8454" width="9.140625" style="433"/>
    <col min="8455" max="8457" width="9.140625" style="433" customWidth="1"/>
    <col min="8458" max="8703" width="9.140625" style="433"/>
    <col min="8704" max="8704" width="0" style="433" hidden="1" customWidth="1"/>
    <col min="8705" max="8705" width="83.7109375" style="433" customWidth="1"/>
    <col min="8706" max="8706" width="11.28515625" style="433" customWidth="1"/>
    <col min="8707" max="8707" width="11" style="433" customWidth="1"/>
    <col min="8708" max="8708" width="10.42578125" style="433" customWidth="1"/>
    <col min="8709" max="8709" width="11" style="433" customWidth="1"/>
    <col min="8710" max="8710" width="9.140625" style="433"/>
    <col min="8711" max="8713" width="9.140625" style="433" customWidth="1"/>
    <col min="8714" max="8959" width="9.140625" style="433"/>
    <col min="8960" max="8960" width="0" style="433" hidden="1" customWidth="1"/>
    <col min="8961" max="8961" width="83.7109375" style="433" customWidth="1"/>
    <col min="8962" max="8962" width="11.28515625" style="433" customWidth="1"/>
    <col min="8963" max="8963" width="11" style="433" customWidth="1"/>
    <col min="8964" max="8964" width="10.42578125" style="433" customWidth="1"/>
    <col min="8965" max="8965" width="11" style="433" customWidth="1"/>
    <col min="8966" max="8966" width="9.140625" style="433"/>
    <col min="8967" max="8969" width="9.140625" style="433" customWidth="1"/>
    <col min="8970" max="9215" width="9.140625" style="433"/>
    <col min="9216" max="9216" width="0" style="433" hidden="1" customWidth="1"/>
    <col min="9217" max="9217" width="83.7109375" style="433" customWidth="1"/>
    <col min="9218" max="9218" width="11.28515625" style="433" customWidth="1"/>
    <col min="9219" max="9219" width="11" style="433" customWidth="1"/>
    <col min="9220" max="9220" width="10.42578125" style="433" customWidth="1"/>
    <col min="9221" max="9221" width="11" style="433" customWidth="1"/>
    <col min="9222" max="9222" width="9.140625" style="433"/>
    <col min="9223" max="9225" width="9.140625" style="433" customWidth="1"/>
    <col min="9226" max="9471" width="9.140625" style="433"/>
    <col min="9472" max="9472" width="0" style="433" hidden="1" customWidth="1"/>
    <col min="9473" max="9473" width="83.7109375" style="433" customWidth="1"/>
    <col min="9474" max="9474" width="11.28515625" style="433" customWidth="1"/>
    <col min="9475" max="9475" width="11" style="433" customWidth="1"/>
    <col min="9476" max="9476" width="10.42578125" style="433" customWidth="1"/>
    <col min="9477" max="9477" width="11" style="433" customWidth="1"/>
    <col min="9478" max="9478" width="9.140625" style="433"/>
    <col min="9479" max="9481" width="9.140625" style="433" customWidth="1"/>
    <col min="9482" max="9727" width="9.140625" style="433"/>
    <col min="9728" max="9728" width="0" style="433" hidden="1" customWidth="1"/>
    <col min="9729" max="9729" width="83.7109375" style="433" customWidth="1"/>
    <col min="9730" max="9730" width="11.28515625" style="433" customWidth="1"/>
    <col min="9731" max="9731" width="11" style="433" customWidth="1"/>
    <col min="9732" max="9732" width="10.42578125" style="433" customWidth="1"/>
    <col min="9733" max="9733" width="11" style="433" customWidth="1"/>
    <col min="9734" max="9734" width="9.140625" style="433"/>
    <col min="9735" max="9737" width="9.140625" style="433" customWidth="1"/>
    <col min="9738" max="9983" width="9.140625" style="433"/>
    <col min="9984" max="9984" width="0" style="433" hidden="1" customWidth="1"/>
    <col min="9985" max="9985" width="83.7109375" style="433" customWidth="1"/>
    <col min="9986" max="9986" width="11.28515625" style="433" customWidth="1"/>
    <col min="9987" max="9987" width="11" style="433" customWidth="1"/>
    <col min="9988" max="9988" width="10.42578125" style="433" customWidth="1"/>
    <col min="9989" max="9989" width="11" style="433" customWidth="1"/>
    <col min="9990" max="9990" width="9.140625" style="433"/>
    <col min="9991" max="9993" width="9.140625" style="433" customWidth="1"/>
    <col min="9994" max="10239" width="9.140625" style="433"/>
    <col min="10240" max="10240" width="0" style="433" hidden="1" customWidth="1"/>
    <col min="10241" max="10241" width="83.7109375" style="433" customWidth="1"/>
    <col min="10242" max="10242" width="11.28515625" style="433" customWidth="1"/>
    <col min="10243" max="10243" width="11" style="433" customWidth="1"/>
    <col min="10244" max="10244" width="10.42578125" style="433" customWidth="1"/>
    <col min="10245" max="10245" width="11" style="433" customWidth="1"/>
    <col min="10246" max="10246" width="9.140625" style="433"/>
    <col min="10247" max="10249" width="9.140625" style="433" customWidth="1"/>
    <col min="10250" max="10495" width="9.140625" style="433"/>
    <col min="10496" max="10496" width="0" style="433" hidden="1" customWidth="1"/>
    <col min="10497" max="10497" width="83.7109375" style="433" customWidth="1"/>
    <col min="10498" max="10498" width="11.28515625" style="433" customWidth="1"/>
    <col min="10499" max="10499" width="11" style="433" customWidth="1"/>
    <col min="10500" max="10500" width="10.42578125" style="433" customWidth="1"/>
    <col min="10501" max="10501" width="11" style="433" customWidth="1"/>
    <col min="10502" max="10502" width="9.140625" style="433"/>
    <col min="10503" max="10505" width="9.140625" style="433" customWidth="1"/>
    <col min="10506" max="10751" width="9.140625" style="433"/>
    <col min="10752" max="10752" width="0" style="433" hidden="1" customWidth="1"/>
    <col min="10753" max="10753" width="83.7109375" style="433" customWidth="1"/>
    <col min="10754" max="10754" width="11.28515625" style="433" customWidth="1"/>
    <col min="10755" max="10755" width="11" style="433" customWidth="1"/>
    <col min="10756" max="10756" width="10.42578125" style="433" customWidth="1"/>
    <col min="10757" max="10757" width="11" style="433" customWidth="1"/>
    <col min="10758" max="10758" width="9.140625" style="433"/>
    <col min="10759" max="10761" width="9.140625" style="433" customWidth="1"/>
    <col min="10762" max="11007" width="9.140625" style="433"/>
    <col min="11008" max="11008" width="0" style="433" hidden="1" customWidth="1"/>
    <col min="11009" max="11009" width="83.7109375" style="433" customWidth="1"/>
    <col min="11010" max="11010" width="11.28515625" style="433" customWidth="1"/>
    <col min="11011" max="11011" width="11" style="433" customWidth="1"/>
    <col min="11012" max="11012" width="10.42578125" style="433" customWidth="1"/>
    <col min="11013" max="11013" width="11" style="433" customWidth="1"/>
    <col min="11014" max="11014" width="9.140625" style="433"/>
    <col min="11015" max="11017" width="9.140625" style="433" customWidth="1"/>
    <col min="11018" max="11263" width="9.140625" style="433"/>
    <col min="11264" max="11264" width="0" style="433" hidden="1" customWidth="1"/>
    <col min="11265" max="11265" width="83.7109375" style="433" customWidth="1"/>
    <col min="11266" max="11266" width="11.28515625" style="433" customWidth="1"/>
    <col min="11267" max="11267" width="11" style="433" customWidth="1"/>
    <col min="11268" max="11268" width="10.42578125" style="433" customWidth="1"/>
    <col min="11269" max="11269" width="11" style="433" customWidth="1"/>
    <col min="11270" max="11270" width="9.140625" style="433"/>
    <col min="11271" max="11273" width="9.140625" style="433" customWidth="1"/>
    <col min="11274" max="11519" width="9.140625" style="433"/>
    <col min="11520" max="11520" width="0" style="433" hidden="1" customWidth="1"/>
    <col min="11521" max="11521" width="83.7109375" style="433" customWidth="1"/>
    <col min="11522" max="11522" width="11.28515625" style="433" customWidth="1"/>
    <col min="11523" max="11523" width="11" style="433" customWidth="1"/>
    <col min="11524" max="11524" width="10.42578125" style="433" customWidth="1"/>
    <col min="11525" max="11525" width="11" style="433" customWidth="1"/>
    <col min="11526" max="11526" width="9.140625" style="433"/>
    <col min="11527" max="11529" width="9.140625" style="433" customWidth="1"/>
    <col min="11530" max="11775" width="9.140625" style="433"/>
    <col min="11776" max="11776" width="0" style="433" hidden="1" customWidth="1"/>
    <col min="11777" max="11777" width="83.7109375" style="433" customWidth="1"/>
    <col min="11778" max="11778" width="11.28515625" style="433" customWidth="1"/>
    <col min="11779" max="11779" width="11" style="433" customWidth="1"/>
    <col min="11780" max="11780" width="10.42578125" style="433" customWidth="1"/>
    <col min="11781" max="11781" width="11" style="433" customWidth="1"/>
    <col min="11782" max="11782" width="9.140625" style="433"/>
    <col min="11783" max="11785" width="9.140625" style="433" customWidth="1"/>
    <col min="11786" max="12031" width="9.140625" style="433"/>
    <col min="12032" max="12032" width="0" style="433" hidden="1" customWidth="1"/>
    <col min="12033" max="12033" width="83.7109375" style="433" customWidth="1"/>
    <col min="12034" max="12034" width="11.28515625" style="433" customWidth="1"/>
    <col min="12035" max="12035" width="11" style="433" customWidth="1"/>
    <col min="12036" max="12036" width="10.42578125" style="433" customWidth="1"/>
    <col min="12037" max="12037" width="11" style="433" customWidth="1"/>
    <col min="12038" max="12038" width="9.140625" style="433"/>
    <col min="12039" max="12041" width="9.140625" style="433" customWidth="1"/>
    <col min="12042" max="12287" width="9.140625" style="433"/>
    <col min="12288" max="12288" width="0" style="433" hidden="1" customWidth="1"/>
    <col min="12289" max="12289" width="83.7109375" style="433" customWidth="1"/>
    <col min="12290" max="12290" width="11.28515625" style="433" customWidth="1"/>
    <col min="12291" max="12291" width="11" style="433" customWidth="1"/>
    <col min="12292" max="12292" width="10.42578125" style="433" customWidth="1"/>
    <col min="12293" max="12293" width="11" style="433" customWidth="1"/>
    <col min="12294" max="12294" width="9.140625" style="433"/>
    <col min="12295" max="12297" width="9.140625" style="433" customWidth="1"/>
    <col min="12298" max="12543" width="9.140625" style="433"/>
    <col min="12544" max="12544" width="0" style="433" hidden="1" customWidth="1"/>
    <col min="12545" max="12545" width="83.7109375" style="433" customWidth="1"/>
    <col min="12546" max="12546" width="11.28515625" style="433" customWidth="1"/>
    <col min="12547" max="12547" width="11" style="433" customWidth="1"/>
    <col min="12548" max="12548" width="10.42578125" style="433" customWidth="1"/>
    <col min="12549" max="12549" width="11" style="433" customWidth="1"/>
    <col min="12550" max="12550" width="9.140625" style="433"/>
    <col min="12551" max="12553" width="9.140625" style="433" customWidth="1"/>
    <col min="12554" max="12799" width="9.140625" style="433"/>
    <col min="12800" max="12800" width="0" style="433" hidden="1" customWidth="1"/>
    <col min="12801" max="12801" width="83.7109375" style="433" customWidth="1"/>
    <col min="12802" max="12802" width="11.28515625" style="433" customWidth="1"/>
    <col min="12803" max="12803" width="11" style="433" customWidth="1"/>
    <col min="12804" max="12804" width="10.42578125" style="433" customWidth="1"/>
    <col min="12805" max="12805" width="11" style="433" customWidth="1"/>
    <col min="12806" max="12806" width="9.140625" style="433"/>
    <col min="12807" max="12809" width="9.140625" style="433" customWidth="1"/>
    <col min="12810" max="13055" width="9.140625" style="433"/>
    <col min="13056" max="13056" width="0" style="433" hidden="1" customWidth="1"/>
    <col min="13057" max="13057" width="83.7109375" style="433" customWidth="1"/>
    <col min="13058" max="13058" width="11.28515625" style="433" customWidth="1"/>
    <col min="13059" max="13059" width="11" style="433" customWidth="1"/>
    <col min="13060" max="13060" width="10.42578125" style="433" customWidth="1"/>
    <col min="13061" max="13061" width="11" style="433" customWidth="1"/>
    <col min="13062" max="13062" width="9.140625" style="433"/>
    <col min="13063" max="13065" width="9.140625" style="433" customWidth="1"/>
    <col min="13066" max="13311" width="9.140625" style="433"/>
    <col min="13312" max="13312" width="0" style="433" hidden="1" customWidth="1"/>
    <col min="13313" max="13313" width="83.7109375" style="433" customWidth="1"/>
    <col min="13314" max="13314" width="11.28515625" style="433" customWidth="1"/>
    <col min="13315" max="13315" width="11" style="433" customWidth="1"/>
    <col min="13316" max="13316" width="10.42578125" style="433" customWidth="1"/>
    <col min="13317" max="13317" width="11" style="433" customWidth="1"/>
    <col min="13318" max="13318" width="9.140625" style="433"/>
    <col min="13319" max="13321" width="9.140625" style="433" customWidth="1"/>
    <col min="13322" max="13567" width="9.140625" style="433"/>
    <col min="13568" max="13568" width="0" style="433" hidden="1" customWidth="1"/>
    <col min="13569" max="13569" width="83.7109375" style="433" customWidth="1"/>
    <col min="13570" max="13570" width="11.28515625" style="433" customWidth="1"/>
    <col min="13571" max="13571" width="11" style="433" customWidth="1"/>
    <col min="13572" max="13572" width="10.42578125" style="433" customWidth="1"/>
    <col min="13573" max="13573" width="11" style="433" customWidth="1"/>
    <col min="13574" max="13574" width="9.140625" style="433"/>
    <col min="13575" max="13577" width="9.140625" style="433" customWidth="1"/>
    <col min="13578" max="13823" width="9.140625" style="433"/>
    <col min="13824" max="13824" width="0" style="433" hidden="1" customWidth="1"/>
    <col min="13825" max="13825" width="83.7109375" style="433" customWidth="1"/>
    <col min="13826" max="13826" width="11.28515625" style="433" customWidth="1"/>
    <col min="13827" max="13827" width="11" style="433" customWidth="1"/>
    <col min="13828" max="13828" width="10.42578125" style="433" customWidth="1"/>
    <col min="13829" max="13829" width="11" style="433" customWidth="1"/>
    <col min="13830" max="13830" width="9.140625" style="433"/>
    <col min="13831" max="13833" width="9.140625" style="433" customWidth="1"/>
    <col min="13834" max="14079" width="9.140625" style="433"/>
    <col min="14080" max="14080" width="0" style="433" hidden="1" customWidth="1"/>
    <col min="14081" max="14081" width="83.7109375" style="433" customWidth="1"/>
    <col min="14082" max="14082" width="11.28515625" style="433" customWidth="1"/>
    <col min="14083" max="14083" width="11" style="433" customWidth="1"/>
    <col min="14084" max="14084" width="10.42578125" style="433" customWidth="1"/>
    <col min="14085" max="14085" width="11" style="433" customWidth="1"/>
    <col min="14086" max="14086" width="9.140625" style="433"/>
    <col min="14087" max="14089" width="9.140625" style="433" customWidth="1"/>
    <col min="14090" max="14335" width="9.140625" style="433"/>
    <col min="14336" max="14336" width="0" style="433" hidden="1" customWidth="1"/>
    <col min="14337" max="14337" width="83.7109375" style="433" customWidth="1"/>
    <col min="14338" max="14338" width="11.28515625" style="433" customWidth="1"/>
    <col min="14339" max="14339" width="11" style="433" customWidth="1"/>
    <col min="14340" max="14340" width="10.42578125" style="433" customWidth="1"/>
    <col min="14341" max="14341" width="11" style="433" customWidth="1"/>
    <col min="14342" max="14342" width="9.140625" style="433"/>
    <col min="14343" max="14345" width="9.140625" style="433" customWidth="1"/>
    <col min="14346" max="14591" width="9.140625" style="433"/>
    <col min="14592" max="14592" width="0" style="433" hidden="1" customWidth="1"/>
    <col min="14593" max="14593" width="83.7109375" style="433" customWidth="1"/>
    <col min="14594" max="14594" width="11.28515625" style="433" customWidth="1"/>
    <col min="14595" max="14595" width="11" style="433" customWidth="1"/>
    <col min="14596" max="14596" width="10.42578125" style="433" customWidth="1"/>
    <col min="14597" max="14597" width="11" style="433" customWidth="1"/>
    <col min="14598" max="14598" width="9.140625" style="433"/>
    <col min="14599" max="14601" width="9.140625" style="433" customWidth="1"/>
    <col min="14602" max="14847" width="9.140625" style="433"/>
    <col min="14848" max="14848" width="0" style="433" hidden="1" customWidth="1"/>
    <col min="14849" max="14849" width="83.7109375" style="433" customWidth="1"/>
    <col min="14850" max="14850" width="11.28515625" style="433" customWidth="1"/>
    <col min="14851" max="14851" width="11" style="433" customWidth="1"/>
    <col min="14852" max="14852" width="10.42578125" style="433" customWidth="1"/>
    <col min="14853" max="14853" width="11" style="433" customWidth="1"/>
    <col min="14854" max="14854" width="9.140625" style="433"/>
    <col min="14855" max="14857" width="9.140625" style="433" customWidth="1"/>
    <col min="14858" max="15103" width="9.140625" style="433"/>
    <col min="15104" max="15104" width="0" style="433" hidden="1" customWidth="1"/>
    <col min="15105" max="15105" width="83.7109375" style="433" customWidth="1"/>
    <col min="15106" max="15106" width="11.28515625" style="433" customWidth="1"/>
    <col min="15107" max="15107" width="11" style="433" customWidth="1"/>
    <col min="15108" max="15108" width="10.42578125" style="433" customWidth="1"/>
    <col min="15109" max="15109" width="11" style="433" customWidth="1"/>
    <col min="15110" max="15110" width="9.140625" style="433"/>
    <col min="15111" max="15113" width="9.140625" style="433" customWidth="1"/>
    <col min="15114" max="15359" width="9.140625" style="433"/>
    <col min="15360" max="15360" width="0" style="433" hidden="1" customWidth="1"/>
    <col min="15361" max="15361" width="83.7109375" style="433" customWidth="1"/>
    <col min="15362" max="15362" width="11.28515625" style="433" customWidth="1"/>
    <col min="15363" max="15363" width="11" style="433" customWidth="1"/>
    <col min="15364" max="15364" width="10.42578125" style="433" customWidth="1"/>
    <col min="15365" max="15365" width="11" style="433" customWidth="1"/>
    <col min="15366" max="15366" width="9.140625" style="433"/>
    <col min="15367" max="15369" width="9.140625" style="433" customWidth="1"/>
    <col min="15370" max="15615" width="9.140625" style="433"/>
    <col min="15616" max="15616" width="0" style="433" hidden="1" customWidth="1"/>
    <col min="15617" max="15617" width="83.7109375" style="433" customWidth="1"/>
    <col min="15618" max="15618" width="11.28515625" style="433" customWidth="1"/>
    <col min="15619" max="15619" width="11" style="433" customWidth="1"/>
    <col min="15620" max="15620" width="10.42578125" style="433" customWidth="1"/>
    <col min="15621" max="15621" width="11" style="433" customWidth="1"/>
    <col min="15622" max="15622" width="9.140625" style="433"/>
    <col min="15623" max="15625" width="9.140625" style="433" customWidth="1"/>
    <col min="15626" max="15871" width="9.140625" style="433"/>
    <col min="15872" max="15872" width="0" style="433" hidden="1" customWidth="1"/>
    <col min="15873" max="15873" width="83.7109375" style="433" customWidth="1"/>
    <col min="15874" max="15874" width="11.28515625" style="433" customWidth="1"/>
    <col min="15875" max="15875" width="11" style="433" customWidth="1"/>
    <col min="15876" max="15876" width="10.42578125" style="433" customWidth="1"/>
    <col min="15877" max="15877" width="11" style="433" customWidth="1"/>
    <col min="15878" max="15878" width="9.140625" style="433"/>
    <col min="15879" max="15881" width="9.140625" style="433" customWidth="1"/>
    <col min="15882" max="16127" width="9.140625" style="433"/>
    <col min="16128" max="16128" width="0" style="433" hidden="1" customWidth="1"/>
    <col min="16129" max="16129" width="83.7109375" style="433" customWidth="1"/>
    <col min="16130" max="16130" width="11.28515625" style="433" customWidth="1"/>
    <col min="16131" max="16131" width="11" style="433" customWidth="1"/>
    <col min="16132" max="16132" width="10.42578125" style="433" customWidth="1"/>
    <col min="16133" max="16133" width="11" style="433" customWidth="1"/>
    <col min="16134" max="16134" width="9.140625" style="433"/>
    <col min="16135" max="16137" width="9.140625" style="433" customWidth="1"/>
    <col min="16138" max="16383" width="9.140625" style="433"/>
    <col min="16384" max="16384" width="9.140625" style="433" customWidth="1"/>
  </cols>
  <sheetData>
    <row r="1" spans="1:13" s="416" customFormat="1" ht="24.75" customHeight="1" x14ac:dyDescent="0.25">
      <c r="A1" s="392" t="s">
        <v>407</v>
      </c>
      <c r="B1" s="392"/>
      <c r="C1" s="392"/>
      <c r="D1" s="392"/>
      <c r="E1" s="392"/>
      <c r="F1" s="392"/>
    </row>
    <row r="2" spans="1:13" s="416" customFormat="1" ht="26.25" customHeight="1" x14ac:dyDescent="0.25">
      <c r="A2" s="417"/>
      <c r="B2" s="391" t="s">
        <v>31</v>
      </c>
      <c r="C2" s="391"/>
      <c r="D2" s="391"/>
      <c r="E2" s="391"/>
      <c r="F2" s="391"/>
    </row>
    <row r="3" spans="1:13" s="389" customFormat="1" ht="15.6" customHeight="1" x14ac:dyDescent="0.25">
      <c r="A3" s="390"/>
      <c r="B3" s="393" t="s">
        <v>6</v>
      </c>
      <c r="C3" s="394"/>
      <c r="D3" s="394"/>
      <c r="E3" s="394"/>
      <c r="F3" s="394"/>
    </row>
    <row r="4" spans="1:13" s="389" customFormat="1" ht="15.6" customHeight="1" x14ac:dyDescent="0.25">
      <c r="A4" s="390"/>
      <c r="B4" s="393" t="s">
        <v>7</v>
      </c>
      <c r="C4" s="394"/>
      <c r="D4" s="394"/>
      <c r="E4" s="394"/>
      <c r="F4" s="394"/>
    </row>
    <row r="5" spans="1:13" s="419" customFormat="1" x14ac:dyDescent="0.25">
      <c r="A5" s="418"/>
      <c r="B5" s="418"/>
      <c r="C5" s="418"/>
      <c r="D5" s="418"/>
      <c r="E5" s="418"/>
      <c r="F5" s="1" t="s">
        <v>8</v>
      </c>
    </row>
    <row r="6" spans="1:13" s="400" customFormat="1" ht="24.75" customHeight="1" x14ac:dyDescent="0.25">
      <c r="A6" s="396"/>
      <c r="B6" s="397"/>
      <c r="C6" s="398" t="s">
        <v>573</v>
      </c>
      <c r="D6" s="398" t="s">
        <v>574</v>
      </c>
      <c r="E6" s="399" t="s">
        <v>9</v>
      </c>
      <c r="F6" s="399"/>
    </row>
    <row r="7" spans="1:13" s="400" customFormat="1" ht="39" customHeight="1" x14ac:dyDescent="0.25">
      <c r="A7" s="396"/>
      <c r="B7" s="397"/>
      <c r="C7" s="398"/>
      <c r="D7" s="398"/>
      <c r="E7" s="401" t="s">
        <v>0</v>
      </c>
      <c r="F7" s="401" t="s">
        <v>2</v>
      </c>
    </row>
    <row r="8" spans="1:13" s="420" customFormat="1" ht="22.15" customHeight="1" x14ac:dyDescent="0.25">
      <c r="B8" s="421" t="s">
        <v>317</v>
      </c>
      <c r="C8" s="423">
        <v>5987</v>
      </c>
      <c r="D8" s="423">
        <v>696</v>
      </c>
      <c r="E8" s="424">
        <f>D8/C8*100</f>
        <v>11.625187907132121</v>
      </c>
      <c r="F8" s="425">
        <f>D8-C8</f>
        <v>-5291</v>
      </c>
      <c r="H8" s="407"/>
      <c r="I8" s="434"/>
      <c r="K8" s="426"/>
      <c r="M8" s="426"/>
    </row>
    <row r="9" spans="1:13" s="420" customFormat="1" ht="22.15" customHeight="1" x14ac:dyDescent="0.25">
      <c r="B9" s="427" t="s">
        <v>32</v>
      </c>
      <c r="C9" s="423"/>
      <c r="D9" s="423"/>
      <c r="E9" s="424"/>
      <c r="F9" s="425"/>
      <c r="H9" s="407"/>
      <c r="I9" s="434"/>
      <c r="K9" s="426"/>
      <c r="M9" s="426"/>
    </row>
    <row r="10" spans="1:13" s="409" customFormat="1" ht="37.5" x14ac:dyDescent="0.25">
      <c r="B10" s="430" t="s">
        <v>33</v>
      </c>
      <c r="C10" s="432">
        <v>1454</v>
      </c>
      <c r="D10" s="432">
        <v>72</v>
      </c>
      <c r="E10" s="435">
        <f t="shared" ref="E10:E18" si="0">D10/C10*100</f>
        <v>4.9518569463548827</v>
      </c>
      <c r="F10" s="412">
        <f t="shared" ref="F10:F18" si="1">D10-C10</f>
        <v>-1382</v>
      </c>
      <c r="H10" s="436"/>
      <c r="I10" s="434"/>
      <c r="J10" s="414"/>
      <c r="K10" s="426"/>
      <c r="M10" s="426"/>
    </row>
    <row r="11" spans="1:13" s="409" customFormat="1" ht="30.6" customHeight="1" x14ac:dyDescent="0.25">
      <c r="B11" s="430" t="s">
        <v>34</v>
      </c>
      <c r="C11" s="432">
        <v>2272</v>
      </c>
      <c r="D11" s="432">
        <v>89</v>
      </c>
      <c r="E11" s="435">
        <f t="shared" si="0"/>
        <v>3.917253521126761</v>
      </c>
      <c r="F11" s="412">
        <f t="shared" si="1"/>
        <v>-2183</v>
      </c>
      <c r="H11" s="436"/>
      <c r="I11" s="434"/>
      <c r="J11" s="414"/>
      <c r="K11" s="426"/>
      <c r="M11" s="426"/>
    </row>
    <row r="12" spans="1:13" s="409" customFormat="1" ht="30.6" customHeight="1" x14ac:dyDescent="0.25">
      <c r="B12" s="430" t="s">
        <v>35</v>
      </c>
      <c r="C12" s="432">
        <v>837</v>
      </c>
      <c r="D12" s="432">
        <v>83</v>
      </c>
      <c r="E12" s="435">
        <f t="shared" si="0"/>
        <v>9.9163679808841092</v>
      </c>
      <c r="F12" s="412">
        <f t="shared" si="1"/>
        <v>-754</v>
      </c>
      <c r="H12" s="436"/>
      <c r="I12" s="434"/>
      <c r="J12" s="414"/>
      <c r="K12" s="426"/>
      <c r="M12" s="426"/>
    </row>
    <row r="13" spans="1:13" s="409" customFormat="1" ht="30.6" customHeight="1" x14ac:dyDescent="0.25">
      <c r="B13" s="430" t="s">
        <v>36</v>
      </c>
      <c r="C13" s="432">
        <v>106</v>
      </c>
      <c r="D13" s="432">
        <v>49</v>
      </c>
      <c r="E13" s="435">
        <f t="shared" si="0"/>
        <v>46.226415094339622</v>
      </c>
      <c r="F13" s="412">
        <f t="shared" si="1"/>
        <v>-57</v>
      </c>
      <c r="H13" s="436"/>
      <c r="I13" s="434"/>
      <c r="J13" s="414"/>
      <c r="K13" s="426"/>
      <c r="M13" s="426"/>
    </row>
    <row r="14" spans="1:13" s="409" customFormat="1" ht="30.6" customHeight="1" x14ac:dyDescent="0.25">
      <c r="B14" s="430" t="s">
        <v>37</v>
      </c>
      <c r="C14" s="432">
        <v>222</v>
      </c>
      <c r="D14" s="432">
        <v>90</v>
      </c>
      <c r="E14" s="435">
        <f t="shared" si="0"/>
        <v>40.54054054054054</v>
      </c>
      <c r="F14" s="412">
        <f t="shared" si="1"/>
        <v>-132</v>
      </c>
      <c r="H14" s="436"/>
      <c r="I14" s="434"/>
      <c r="J14" s="414"/>
      <c r="K14" s="426"/>
      <c r="M14" s="426"/>
    </row>
    <row r="15" spans="1:13" s="409" customFormat="1" ht="37.5" x14ac:dyDescent="0.25">
      <c r="B15" s="430" t="s">
        <v>38</v>
      </c>
      <c r="C15" s="432">
        <v>90</v>
      </c>
      <c r="D15" s="432">
        <v>2</v>
      </c>
      <c r="E15" s="435">
        <f t="shared" si="0"/>
        <v>2.2222222222222223</v>
      </c>
      <c r="F15" s="412">
        <f t="shared" si="1"/>
        <v>-88</v>
      </c>
      <c r="H15" s="436"/>
      <c r="I15" s="434"/>
      <c r="J15" s="414"/>
      <c r="K15" s="426"/>
      <c r="M15" s="426"/>
    </row>
    <row r="16" spans="1:13" s="409" customFormat="1" ht="30.6" customHeight="1" x14ac:dyDescent="0.25">
      <c r="B16" s="430" t="s">
        <v>39</v>
      </c>
      <c r="C16" s="432">
        <v>266</v>
      </c>
      <c r="D16" s="432">
        <v>82</v>
      </c>
      <c r="E16" s="435">
        <f t="shared" si="0"/>
        <v>30.82706766917293</v>
      </c>
      <c r="F16" s="412">
        <f t="shared" si="1"/>
        <v>-184</v>
      </c>
      <c r="H16" s="436"/>
      <c r="I16" s="434"/>
      <c r="J16" s="414"/>
      <c r="K16" s="426"/>
      <c r="M16" s="426"/>
    </row>
    <row r="17" spans="2:13" s="409" customFormat="1" ht="56.25" x14ac:dyDescent="0.25">
      <c r="B17" s="430" t="s">
        <v>40</v>
      </c>
      <c r="C17" s="432">
        <v>386</v>
      </c>
      <c r="D17" s="432">
        <v>151</v>
      </c>
      <c r="E17" s="435">
        <f t="shared" si="0"/>
        <v>39.119170984455955</v>
      </c>
      <c r="F17" s="412">
        <f t="shared" si="1"/>
        <v>-235</v>
      </c>
      <c r="H17" s="436"/>
      <c r="I17" s="434"/>
      <c r="J17" s="414"/>
      <c r="K17" s="426"/>
      <c r="M17" s="426"/>
    </row>
    <row r="18" spans="2:13" s="409" customFormat="1" ht="30.6" customHeight="1" x14ac:dyDescent="0.25">
      <c r="B18" s="430" t="s">
        <v>41</v>
      </c>
      <c r="C18" s="432">
        <v>354</v>
      </c>
      <c r="D18" s="432">
        <v>78</v>
      </c>
      <c r="E18" s="435">
        <f t="shared" si="0"/>
        <v>22.033898305084744</v>
      </c>
      <c r="F18" s="412">
        <f t="shared" si="1"/>
        <v>-276</v>
      </c>
      <c r="H18" s="436"/>
      <c r="I18" s="434"/>
      <c r="J18" s="414"/>
      <c r="K18" s="426"/>
      <c r="M18" s="426"/>
    </row>
    <row r="19" spans="2:13" x14ac:dyDescent="0.3">
      <c r="H19" s="40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D7" sqref="D7:D8"/>
    </sheetView>
  </sheetViews>
  <sheetFormatPr defaultColWidth="9.140625" defaultRowHeight="15.75" x14ac:dyDescent="0.25"/>
  <cols>
    <col min="1" max="1" width="3.140625" style="47" customWidth="1"/>
    <col min="2" max="2" width="52.28515625" style="111" customWidth="1"/>
    <col min="3" max="3" width="21.28515625" style="111" customWidth="1"/>
    <col min="4" max="4" width="22.140625" style="47" customWidth="1"/>
    <col min="5" max="16384" width="9.140625" style="47"/>
  </cols>
  <sheetData>
    <row r="1" spans="1:6" ht="62.45" customHeight="1" x14ac:dyDescent="0.25">
      <c r="A1" s="244" t="s">
        <v>557</v>
      </c>
      <c r="B1" s="244"/>
      <c r="C1" s="244"/>
      <c r="D1" s="244"/>
    </row>
    <row r="2" spans="1:6" ht="20.25" customHeight="1" x14ac:dyDescent="0.25">
      <c r="B2" s="244" t="s">
        <v>83</v>
      </c>
      <c r="C2" s="244"/>
      <c r="D2" s="244"/>
    </row>
    <row r="3" spans="1:6" ht="9.75" customHeight="1" x14ac:dyDescent="0.25"/>
    <row r="4" spans="1:6" s="114" customFormat="1" ht="72.599999999999994" customHeight="1" x14ac:dyDescent="0.25">
      <c r="A4" s="215"/>
      <c r="B4" s="216" t="s">
        <v>427</v>
      </c>
      <c r="C4" s="212" t="s">
        <v>418</v>
      </c>
      <c r="D4" s="214" t="s">
        <v>313</v>
      </c>
    </row>
    <row r="5" spans="1:6" ht="47.25" x14ac:dyDescent="0.25">
      <c r="A5" s="50">
        <v>1</v>
      </c>
      <c r="B5" s="107" t="s">
        <v>231</v>
      </c>
      <c r="C5" s="75">
        <v>207</v>
      </c>
      <c r="D5" s="172">
        <v>86.610878661087867</v>
      </c>
      <c r="F5" s="305"/>
    </row>
    <row r="6" spans="1:6" x14ac:dyDescent="0.25">
      <c r="A6" s="50">
        <v>2</v>
      </c>
      <c r="B6" s="107" t="s">
        <v>232</v>
      </c>
      <c r="C6" s="75">
        <v>89</v>
      </c>
      <c r="D6" s="172">
        <v>89.898989898989896</v>
      </c>
    </row>
    <row r="7" spans="1:6" ht="31.5" x14ac:dyDescent="0.25">
      <c r="A7" s="50">
        <v>3</v>
      </c>
      <c r="B7" s="107" t="s">
        <v>229</v>
      </c>
      <c r="C7" s="75">
        <v>81</v>
      </c>
      <c r="D7" s="172">
        <v>22.625698324022348</v>
      </c>
    </row>
    <row r="8" spans="1:6" s="121" customFormat="1" x14ac:dyDescent="0.25">
      <c r="A8" s="50">
        <v>4</v>
      </c>
      <c r="B8" s="107" t="s">
        <v>268</v>
      </c>
      <c r="C8" s="75">
        <v>68</v>
      </c>
      <c r="D8" s="172">
        <v>37.777777777777779</v>
      </c>
    </row>
    <row r="9" spans="1:6" s="121" customFormat="1" x14ac:dyDescent="0.25">
      <c r="A9" s="50">
        <v>5</v>
      </c>
      <c r="B9" s="107" t="s">
        <v>230</v>
      </c>
      <c r="C9" s="75">
        <v>59</v>
      </c>
      <c r="D9" s="172">
        <v>67.045454545454547</v>
      </c>
    </row>
    <row r="10" spans="1:6" s="121" customFormat="1" x14ac:dyDescent="0.25">
      <c r="A10" s="50">
        <v>6</v>
      </c>
      <c r="B10" s="107" t="s">
        <v>251</v>
      </c>
      <c r="C10" s="75">
        <v>59</v>
      </c>
      <c r="D10" s="172">
        <v>83.098591549295776</v>
      </c>
    </row>
    <row r="11" spans="1:6" s="121" customFormat="1" ht="31.5" x14ac:dyDescent="0.25">
      <c r="A11" s="50">
        <v>7</v>
      </c>
      <c r="B11" s="107" t="s">
        <v>234</v>
      </c>
      <c r="C11" s="75">
        <v>54</v>
      </c>
      <c r="D11" s="172">
        <v>84.375</v>
      </c>
    </row>
    <row r="12" spans="1:6" s="121" customFormat="1" x14ac:dyDescent="0.25">
      <c r="A12" s="50">
        <v>8</v>
      </c>
      <c r="B12" s="107" t="s">
        <v>264</v>
      </c>
      <c r="C12" s="75">
        <v>54</v>
      </c>
      <c r="D12" s="172">
        <v>93.103448275862064</v>
      </c>
    </row>
    <row r="13" spans="1:6" s="121" customFormat="1" x14ac:dyDescent="0.25">
      <c r="A13" s="50">
        <v>9</v>
      </c>
      <c r="B13" s="107" t="s">
        <v>259</v>
      </c>
      <c r="C13" s="75">
        <v>48</v>
      </c>
      <c r="D13" s="172">
        <v>28.07017543859649</v>
      </c>
    </row>
    <row r="14" spans="1:6" s="121" customFormat="1" ht="31.5" x14ac:dyDescent="0.25">
      <c r="A14" s="50">
        <v>10</v>
      </c>
      <c r="B14" s="107" t="s">
        <v>235</v>
      </c>
      <c r="C14" s="75">
        <v>48</v>
      </c>
      <c r="D14" s="172">
        <v>88.888888888888886</v>
      </c>
    </row>
    <row r="15" spans="1:6" s="121" customFormat="1" ht="47.25" x14ac:dyDescent="0.25">
      <c r="A15" s="50">
        <v>11</v>
      </c>
      <c r="B15" s="107" t="s">
        <v>237</v>
      </c>
      <c r="C15" s="75">
        <v>42</v>
      </c>
      <c r="D15" s="172">
        <v>95.454545454545453</v>
      </c>
    </row>
    <row r="16" spans="1:6" s="121" customFormat="1" x14ac:dyDescent="0.25">
      <c r="A16" s="50">
        <v>12</v>
      </c>
      <c r="B16" s="107" t="s">
        <v>261</v>
      </c>
      <c r="C16" s="75">
        <v>41</v>
      </c>
      <c r="D16" s="172">
        <v>46.590909090909086</v>
      </c>
    </row>
    <row r="17" spans="1:4" s="121" customFormat="1" ht="31.5" x14ac:dyDescent="0.25">
      <c r="A17" s="50">
        <v>13</v>
      </c>
      <c r="B17" s="107" t="s">
        <v>248</v>
      </c>
      <c r="C17" s="75">
        <v>30</v>
      </c>
      <c r="D17" s="172">
        <v>88.235294117647058</v>
      </c>
    </row>
    <row r="18" spans="1:4" s="121" customFormat="1" x14ac:dyDescent="0.25">
      <c r="A18" s="50">
        <v>14</v>
      </c>
      <c r="B18" s="107" t="s">
        <v>247</v>
      </c>
      <c r="C18" s="75">
        <v>27</v>
      </c>
      <c r="D18" s="172">
        <v>77.142857142857153</v>
      </c>
    </row>
    <row r="19" spans="1:4" s="121" customFormat="1" ht="31.5" x14ac:dyDescent="0.25">
      <c r="A19" s="50">
        <v>15</v>
      </c>
      <c r="B19" s="107" t="s">
        <v>256</v>
      </c>
      <c r="C19" s="75">
        <v>25</v>
      </c>
      <c r="D19" s="172">
        <v>100</v>
      </c>
    </row>
    <row r="20" spans="1:4" s="121" customFormat="1" x14ac:dyDescent="0.25">
      <c r="A20" s="50">
        <v>16</v>
      </c>
      <c r="B20" s="107" t="s">
        <v>345</v>
      </c>
      <c r="C20" s="75">
        <v>23</v>
      </c>
      <c r="D20" s="172">
        <v>54.761904761904766</v>
      </c>
    </row>
    <row r="21" spans="1:4" s="121" customFormat="1" x14ac:dyDescent="0.25">
      <c r="A21" s="50">
        <v>17</v>
      </c>
      <c r="B21" s="107" t="s">
        <v>241</v>
      </c>
      <c r="C21" s="75">
        <v>21</v>
      </c>
      <c r="D21" s="172">
        <v>95.454545454545453</v>
      </c>
    </row>
    <row r="22" spans="1:4" s="121" customFormat="1" ht="31.5" x14ac:dyDescent="0.25">
      <c r="A22" s="50">
        <v>18</v>
      </c>
      <c r="B22" s="107" t="s">
        <v>272</v>
      </c>
      <c r="C22" s="75">
        <v>20</v>
      </c>
      <c r="D22" s="172">
        <v>52.631578947368418</v>
      </c>
    </row>
    <row r="23" spans="1:4" s="121" customFormat="1" x14ac:dyDescent="0.25">
      <c r="A23" s="50">
        <v>19</v>
      </c>
      <c r="B23" s="107" t="s">
        <v>253</v>
      </c>
      <c r="C23" s="75">
        <v>19</v>
      </c>
      <c r="D23" s="172">
        <v>48.717948717948715</v>
      </c>
    </row>
    <row r="24" spans="1:4" s="121" customFormat="1" ht="31.5" x14ac:dyDescent="0.25">
      <c r="A24" s="50">
        <v>20</v>
      </c>
      <c r="B24" s="107" t="s">
        <v>269</v>
      </c>
      <c r="C24" s="75">
        <v>19</v>
      </c>
      <c r="D24" s="172">
        <v>55.882352941176471</v>
      </c>
    </row>
    <row r="25" spans="1:4" s="121" customFormat="1" ht="47.25" x14ac:dyDescent="0.25">
      <c r="A25" s="50">
        <v>21</v>
      </c>
      <c r="B25" s="107" t="s">
        <v>266</v>
      </c>
      <c r="C25" s="75">
        <v>18</v>
      </c>
      <c r="D25" s="172">
        <v>94.73684210526315</v>
      </c>
    </row>
    <row r="26" spans="1:4" s="121" customFormat="1" x14ac:dyDescent="0.25">
      <c r="A26" s="50">
        <v>22</v>
      </c>
      <c r="B26" s="107" t="s">
        <v>257</v>
      </c>
      <c r="C26" s="75">
        <v>18</v>
      </c>
      <c r="D26" s="172">
        <v>94.73684210526315</v>
      </c>
    </row>
    <row r="27" spans="1:4" s="121" customFormat="1" x14ac:dyDescent="0.25">
      <c r="A27" s="50">
        <v>23</v>
      </c>
      <c r="B27" s="107" t="s">
        <v>273</v>
      </c>
      <c r="C27" s="75">
        <v>17</v>
      </c>
      <c r="D27" s="172">
        <v>73.91304347826086</v>
      </c>
    </row>
    <row r="28" spans="1:4" s="121" customFormat="1" x14ac:dyDescent="0.25">
      <c r="A28" s="50">
        <v>24</v>
      </c>
      <c r="B28" s="107" t="s">
        <v>238</v>
      </c>
      <c r="C28" s="75">
        <v>15</v>
      </c>
      <c r="D28" s="172">
        <v>26.785714285714285</v>
      </c>
    </row>
    <row r="29" spans="1:4" s="121" customFormat="1" x14ac:dyDescent="0.25">
      <c r="A29" s="50">
        <v>25</v>
      </c>
      <c r="B29" s="107" t="s">
        <v>245</v>
      </c>
      <c r="C29" s="75">
        <v>15</v>
      </c>
      <c r="D29" s="172">
        <v>78.94736842105263</v>
      </c>
    </row>
    <row r="30" spans="1:4" s="121" customFormat="1" ht="31.5" x14ac:dyDescent="0.25">
      <c r="A30" s="50">
        <v>26</v>
      </c>
      <c r="B30" s="107" t="s">
        <v>267</v>
      </c>
      <c r="C30" s="75">
        <v>15</v>
      </c>
      <c r="D30" s="172">
        <v>88.235294117647058</v>
      </c>
    </row>
    <row r="31" spans="1:4" s="121" customFormat="1" x14ac:dyDescent="0.25">
      <c r="A31" s="50">
        <v>27</v>
      </c>
      <c r="B31" s="107" t="s">
        <v>250</v>
      </c>
      <c r="C31" s="75">
        <v>13</v>
      </c>
      <c r="D31" s="172">
        <v>86.666666666666671</v>
      </c>
    </row>
    <row r="32" spans="1:4" s="121" customFormat="1" ht="31.5" x14ac:dyDescent="0.25">
      <c r="A32" s="50">
        <v>28</v>
      </c>
      <c r="B32" s="107" t="s">
        <v>470</v>
      </c>
      <c r="C32" s="75">
        <v>13</v>
      </c>
      <c r="D32" s="172">
        <v>86.666666666666671</v>
      </c>
    </row>
    <row r="33" spans="1:4" s="121" customFormat="1" ht="31.5" x14ac:dyDescent="0.25">
      <c r="A33" s="50">
        <v>29</v>
      </c>
      <c r="B33" s="107" t="s">
        <v>258</v>
      </c>
      <c r="C33" s="75">
        <v>12</v>
      </c>
      <c r="D33" s="172">
        <v>38.70967741935484</v>
      </c>
    </row>
    <row r="34" spans="1:4" s="121" customFormat="1" x14ac:dyDescent="0.25">
      <c r="A34" s="50">
        <v>30</v>
      </c>
      <c r="B34" s="107" t="s">
        <v>394</v>
      </c>
      <c r="C34" s="75">
        <v>12</v>
      </c>
      <c r="D34" s="172">
        <v>50</v>
      </c>
    </row>
    <row r="35" spans="1:4" s="121" customFormat="1" x14ac:dyDescent="0.25">
      <c r="A35" s="50">
        <v>31</v>
      </c>
      <c r="B35" s="107" t="s">
        <v>472</v>
      </c>
      <c r="C35" s="75">
        <v>12</v>
      </c>
      <c r="D35" s="172">
        <v>50</v>
      </c>
    </row>
    <row r="36" spans="1:4" s="121" customFormat="1" ht="31.5" x14ac:dyDescent="0.25">
      <c r="A36" s="50">
        <v>32</v>
      </c>
      <c r="B36" s="107" t="s">
        <v>468</v>
      </c>
      <c r="C36" s="75">
        <v>12</v>
      </c>
      <c r="D36" s="172">
        <v>80</v>
      </c>
    </row>
    <row r="37" spans="1:4" s="121" customFormat="1" x14ac:dyDescent="0.25">
      <c r="A37" s="50">
        <v>33</v>
      </c>
      <c r="B37" s="107" t="s">
        <v>240</v>
      </c>
      <c r="C37" s="75">
        <v>11</v>
      </c>
      <c r="D37" s="172">
        <v>61.111111111111114</v>
      </c>
    </row>
    <row r="38" spans="1:4" s="121" customFormat="1" x14ac:dyDescent="0.25">
      <c r="A38" s="50">
        <v>34</v>
      </c>
      <c r="B38" s="107" t="s">
        <v>265</v>
      </c>
      <c r="C38" s="75">
        <v>11</v>
      </c>
      <c r="D38" s="172">
        <v>78.571428571428569</v>
      </c>
    </row>
    <row r="39" spans="1:4" s="121" customFormat="1" x14ac:dyDescent="0.25">
      <c r="A39" s="50">
        <v>35</v>
      </c>
      <c r="B39" s="107" t="s">
        <v>243</v>
      </c>
      <c r="C39" s="75">
        <v>10</v>
      </c>
      <c r="D39" s="172">
        <v>26.315789473684209</v>
      </c>
    </row>
    <row r="40" spans="1:4" s="121" customFormat="1" x14ac:dyDescent="0.25">
      <c r="A40" s="50">
        <v>36</v>
      </c>
      <c r="B40" s="107" t="s">
        <v>254</v>
      </c>
      <c r="C40" s="75">
        <v>10</v>
      </c>
      <c r="D40" s="172">
        <v>66.666666666666657</v>
      </c>
    </row>
    <row r="41" spans="1:4" x14ac:dyDescent="0.25">
      <c r="A41" s="50">
        <v>37</v>
      </c>
      <c r="B41" s="108" t="s">
        <v>233</v>
      </c>
      <c r="C41" s="75">
        <v>9</v>
      </c>
      <c r="D41" s="173">
        <v>7.3170731707317067</v>
      </c>
    </row>
    <row r="42" spans="1:4" x14ac:dyDescent="0.25">
      <c r="A42" s="50">
        <v>38</v>
      </c>
      <c r="B42" s="109" t="s">
        <v>342</v>
      </c>
      <c r="C42" s="75">
        <v>9</v>
      </c>
      <c r="D42" s="173">
        <v>36</v>
      </c>
    </row>
    <row r="43" spans="1:4" x14ac:dyDescent="0.25">
      <c r="A43" s="50">
        <v>39</v>
      </c>
      <c r="B43" s="107" t="s">
        <v>270</v>
      </c>
      <c r="C43" s="75">
        <v>9</v>
      </c>
      <c r="D43" s="173">
        <v>39.130434782608695</v>
      </c>
    </row>
    <row r="44" spans="1:4" x14ac:dyDescent="0.25">
      <c r="A44" s="50">
        <v>40</v>
      </c>
      <c r="B44" s="107" t="s">
        <v>260</v>
      </c>
      <c r="C44" s="75">
        <v>9</v>
      </c>
      <c r="D44" s="173">
        <v>60</v>
      </c>
    </row>
    <row r="45" spans="1:4" x14ac:dyDescent="0.25">
      <c r="A45" s="50">
        <v>41</v>
      </c>
      <c r="B45" s="107" t="s">
        <v>236</v>
      </c>
      <c r="C45" s="75">
        <v>9</v>
      </c>
      <c r="D45" s="173">
        <v>81.818181818181827</v>
      </c>
    </row>
    <row r="46" spans="1:4" x14ac:dyDescent="0.25">
      <c r="A46" s="50">
        <v>42</v>
      </c>
      <c r="B46" s="107" t="s">
        <v>262</v>
      </c>
      <c r="C46" s="75">
        <v>8</v>
      </c>
      <c r="D46" s="173">
        <v>42.105263157894733</v>
      </c>
    </row>
    <row r="47" spans="1:4" x14ac:dyDescent="0.25">
      <c r="A47" s="50">
        <v>43</v>
      </c>
      <c r="B47" s="110" t="s">
        <v>448</v>
      </c>
      <c r="C47" s="75">
        <v>8</v>
      </c>
      <c r="D47" s="173">
        <v>44.444444444444443</v>
      </c>
    </row>
    <row r="48" spans="1:4" x14ac:dyDescent="0.25">
      <c r="A48" s="50">
        <v>44</v>
      </c>
      <c r="B48" s="110" t="s">
        <v>509</v>
      </c>
      <c r="C48" s="75">
        <v>8</v>
      </c>
      <c r="D48" s="173">
        <v>66.666666666666657</v>
      </c>
    </row>
    <row r="49" spans="1:4" x14ac:dyDescent="0.25">
      <c r="A49" s="50">
        <v>45</v>
      </c>
      <c r="B49" s="110" t="s">
        <v>471</v>
      </c>
      <c r="C49" s="75">
        <v>8</v>
      </c>
      <c r="D49" s="173">
        <v>80</v>
      </c>
    </row>
    <row r="50" spans="1:4" x14ac:dyDescent="0.25">
      <c r="A50" s="50">
        <v>46</v>
      </c>
      <c r="B50" s="110" t="s">
        <v>246</v>
      </c>
      <c r="C50" s="75">
        <v>7</v>
      </c>
      <c r="D50" s="173">
        <v>41.17647058823529</v>
      </c>
    </row>
    <row r="51" spans="1:4" x14ac:dyDescent="0.25">
      <c r="A51" s="50">
        <v>47</v>
      </c>
      <c r="B51" s="110" t="s">
        <v>280</v>
      </c>
      <c r="C51" s="75">
        <v>7</v>
      </c>
      <c r="D51" s="173">
        <v>50</v>
      </c>
    </row>
    <row r="52" spans="1:4" ht="31.5" x14ac:dyDescent="0.25">
      <c r="A52" s="50">
        <v>48</v>
      </c>
      <c r="B52" s="110" t="s">
        <v>469</v>
      </c>
      <c r="C52" s="75">
        <v>7</v>
      </c>
      <c r="D52" s="173">
        <v>70</v>
      </c>
    </row>
    <row r="53" spans="1:4" ht="47.25" x14ac:dyDescent="0.25">
      <c r="A53" s="50">
        <v>49</v>
      </c>
      <c r="B53" s="110" t="s">
        <v>508</v>
      </c>
      <c r="C53" s="75">
        <v>7</v>
      </c>
      <c r="D53" s="173">
        <v>77.777777777777786</v>
      </c>
    </row>
    <row r="54" spans="1:4" ht="31.5" x14ac:dyDescent="0.25">
      <c r="A54" s="50">
        <v>50</v>
      </c>
      <c r="B54" s="109" t="s">
        <v>277</v>
      </c>
      <c r="C54" s="75">
        <v>7</v>
      </c>
      <c r="D54" s="173">
        <v>77.777777777777786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D7" sqref="D7:D8"/>
    </sheetView>
  </sheetViews>
  <sheetFormatPr defaultColWidth="9.140625" defaultRowHeight="15.75" x14ac:dyDescent="0.25"/>
  <cols>
    <col min="1" max="1" width="3.140625" style="47" customWidth="1"/>
    <col min="2" max="2" width="52.28515625" style="111" customWidth="1"/>
    <col min="3" max="3" width="21.28515625" style="111" customWidth="1"/>
    <col min="4" max="4" width="22.140625" style="47" customWidth="1"/>
    <col min="5" max="16384" width="9.140625" style="47"/>
  </cols>
  <sheetData>
    <row r="1" spans="1:6" ht="64.150000000000006" customHeight="1" x14ac:dyDescent="0.25">
      <c r="A1" s="244" t="s">
        <v>558</v>
      </c>
      <c r="B1" s="244"/>
      <c r="C1" s="244"/>
      <c r="D1" s="244"/>
    </row>
    <row r="2" spans="1:6" ht="20.25" customHeight="1" x14ac:dyDescent="0.25">
      <c r="B2" s="244" t="s">
        <v>83</v>
      </c>
      <c r="C2" s="244"/>
      <c r="D2" s="244"/>
    </row>
    <row r="4" spans="1:6" s="114" customFormat="1" ht="80.25" customHeight="1" x14ac:dyDescent="0.25">
      <c r="A4" s="215"/>
      <c r="B4" s="216" t="s">
        <v>427</v>
      </c>
      <c r="C4" s="212" t="s">
        <v>316</v>
      </c>
      <c r="D4" s="214" t="s">
        <v>313</v>
      </c>
    </row>
    <row r="5" spans="1:6" ht="31.5" x14ac:dyDescent="0.25">
      <c r="A5" s="50">
        <v>1</v>
      </c>
      <c r="B5" s="107" t="s">
        <v>229</v>
      </c>
      <c r="C5" s="75">
        <v>277</v>
      </c>
      <c r="D5" s="172">
        <v>77.374301675977648</v>
      </c>
      <c r="F5" s="305"/>
    </row>
    <row r="6" spans="1:6" x14ac:dyDescent="0.25">
      <c r="A6" s="50">
        <v>2</v>
      </c>
      <c r="B6" s="107" t="s">
        <v>259</v>
      </c>
      <c r="C6" s="75">
        <v>123</v>
      </c>
      <c r="D6" s="172">
        <v>71.929824561403507</v>
      </c>
    </row>
    <row r="7" spans="1:6" x14ac:dyDescent="0.25">
      <c r="A7" s="50">
        <v>3</v>
      </c>
      <c r="B7" s="107" t="s">
        <v>233</v>
      </c>
      <c r="C7" s="75">
        <v>114</v>
      </c>
      <c r="D7" s="172">
        <v>92.682926829268297</v>
      </c>
    </row>
    <row r="8" spans="1:6" s="121" customFormat="1" x14ac:dyDescent="0.25">
      <c r="A8" s="50">
        <v>4</v>
      </c>
      <c r="B8" s="107" t="s">
        <v>268</v>
      </c>
      <c r="C8" s="75">
        <v>112</v>
      </c>
      <c r="D8" s="172">
        <v>62.222222222222221</v>
      </c>
    </row>
    <row r="9" spans="1:6" s="121" customFormat="1" x14ac:dyDescent="0.25">
      <c r="A9" s="50">
        <v>5</v>
      </c>
      <c r="B9" s="107" t="s">
        <v>261</v>
      </c>
      <c r="C9" s="75">
        <v>47</v>
      </c>
      <c r="D9" s="172">
        <v>53.409090909090907</v>
      </c>
    </row>
    <row r="10" spans="1:6" s="121" customFormat="1" x14ac:dyDescent="0.25">
      <c r="A10" s="50">
        <v>6</v>
      </c>
      <c r="B10" s="107" t="s">
        <v>238</v>
      </c>
      <c r="C10" s="75">
        <v>41</v>
      </c>
      <c r="D10" s="172">
        <v>73.214285714285708</v>
      </c>
    </row>
    <row r="11" spans="1:6" s="121" customFormat="1" ht="47.25" x14ac:dyDescent="0.25">
      <c r="A11" s="50">
        <v>7</v>
      </c>
      <c r="B11" s="107" t="s">
        <v>231</v>
      </c>
      <c r="C11" s="75">
        <v>32</v>
      </c>
      <c r="D11" s="172">
        <v>13.389121338912133</v>
      </c>
    </row>
    <row r="12" spans="1:6" s="121" customFormat="1" ht="31.5" x14ac:dyDescent="0.25">
      <c r="A12" s="50">
        <v>8</v>
      </c>
      <c r="B12" s="107" t="s">
        <v>242</v>
      </c>
      <c r="C12" s="75">
        <v>32</v>
      </c>
      <c r="D12" s="172">
        <v>86.486486486486484</v>
      </c>
    </row>
    <row r="13" spans="1:6" s="121" customFormat="1" x14ac:dyDescent="0.25">
      <c r="A13" s="50">
        <v>9</v>
      </c>
      <c r="B13" s="107" t="s">
        <v>230</v>
      </c>
      <c r="C13" s="75">
        <v>29</v>
      </c>
      <c r="D13" s="172">
        <v>32.954545454545453</v>
      </c>
    </row>
    <row r="14" spans="1:6" s="121" customFormat="1" x14ac:dyDescent="0.25">
      <c r="A14" s="50">
        <v>10</v>
      </c>
      <c r="B14" s="107" t="s">
        <v>243</v>
      </c>
      <c r="C14" s="75">
        <v>28</v>
      </c>
      <c r="D14" s="172">
        <v>73.68421052631578</v>
      </c>
    </row>
    <row r="15" spans="1:6" s="121" customFormat="1" x14ac:dyDescent="0.25">
      <c r="A15" s="50">
        <v>11</v>
      </c>
      <c r="B15" s="107" t="s">
        <v>253</v>
      </c>
      <c r="C15" s="75">
        <v>20</v>
      </c>
      <c r="D15" s="172">
        <v>51.282051282051277</v>
      </c>
    </row>
    <row r="16" spans="1:6" s="121" customFormat="1" x14ac:dyDescent="0.25">
      <c r="A16" s="50">
        <v>12</v>
      </c>
      <c r="B16" s="107" t="s">
        <v>345</v>
      </c>
      <c r="C16" s="75">
        <v>19</v>
      </c>
      <c r="D16" s="172">
        <v>45.238095238095241</v>
      </c>
    </row>
    <row r="17" spans="1:4" s="121" customFormat="1" ht="31.5" x14ac:dyDescent="0.25">
      <c r="A17" s="50">
        <v>13</v>
      </c>
      <c r="B17" s="107" t="s">
        <v>258</v>
      </c>
      <c r="C17" s="75">
        <v>19</v>
      </c>
      <c r="D17" s="172">
        <v>61.29032258064516</v>
      </c>
    </row>
    <row r="18" spans="1:4" s="121" customFormat="1" ht="31.5" x14ac:dyDescent="0.25">
      <c r="A18" s="50">
        <v>14</v>
      </c>
      <c r="B18" s="107" t="s">
        <v>279</v>
      </c>
      <c r="C18" s="75">
        <v>19</v>
      </c>
      <c r="D18" s="172">
        <v>82.608695652173907</v>
      </c>
    </row>
    <row r="19" spans="1:4" s="121" customFormat="1" ht="31.5" x14ac:dyDescent="0.25">
      <c r="A19" s="50">
        <v>15</v>
      </c>
      <c r="B19" s="107" t="s">
        <v>272</v>
      </c>
      <c r="C19" s="75">
        <v>18</v>
      </c>
      <c r="D19" s="172">
        <v>47.368421052631575</v>
      </c>
    </row>
    <row r="20" spans="1:4" s="121" customFormat="1" x14ac:dyDescent="0.25">
      <c r="A20" s="50">
        <v>16</v>
      </c>
      <c r="B20" s="107" t="s">
        <v>342</v>
      </c>
      <c r="C20" s="75">
        <v>16</v>
      </c>
      <c r="D20" s="172">
        <v>64</v>
      </c>
    </row>
    <row r="21" spans="1:4" s="121" customFormat="1" ht="31.5" x14ac:dyDescent="0.25">
      <c r="A21" s="50">
        <v>17</v>
      </c>
      <c r="B21" s="107" t="s">
        <v>269</v>
      </c>
      <c r="C21" s="75">
        <v>15</v>
      </c>
      <c r="D21" s="172">
        <v>44.117647058823529</v>
      </c>
    </row>
    <row r="22" spans="1:4" s="121" customFormat="1" x14ac:dyDescent="0.25">
      <c r="A22" s="50">
        <v>18</v>
      </c>
      <c r="B22" s="107" t="s">
        <v>270</v>
      </c>
      <c r="C22" s="75">
        <v>14</v>
      </c>
      <c r="D22" s="172">
        <v>60.869565217391312</v>
      </c>
    </row>
    <row r="23" spans="1:4" s="121" customFormat="1" x14ac:dyDescent="0.25">
      <c r="A23" s="50">
        <v>19</v>
      </c>
      <c r="B23" s="107" t="s">
        <v>251</v>
      </c>
      <c r="C23" s="75">
        <v>12</v>
      </c>
      <c r="D23" s="172">
        <v>16.901408450704224</v>
      </c>
    </row>
    <row r="24" spans="1:4" s="121" customFormat="1" x14ac:dyDescent="0.25">
      <c r="A24" s="50">
        <v>20</v>
      </c>
      <c r="B24" s="107" t="s">
        <v>394</v>
      </c>
      <c r="C24" s="75">
        <v>12</v>
      </c>
      <c r="D24" s="172">
        <v>50</v>
      </c>
    </row>
    <row r="25" spans="1:4" s="121" customFormat="1" x14ac:dyDescent="0.25">
      <c r="A25" s="50">
        <v>21</v>
      </c>
      <c r="B25" s="107" t="s">
        <v>472</v>
      </c>
      <c r="C25" s="75">
        <v>12</v>
      </c>
      <c r="D25" s="172">
        <v>50</v>
      </c>
    </row>
    <row r="26" spans="1:4" s="121" customFormat="1" ht="31.5" x14ac:dyDescent="0.25">
      <c r="A26" s="50">
        <v>22</v>
      </c>
      <c r="B26" s="107" t="s">
        <v>343</v>
      </c>
      <c r="C26" s="75">
        <v>12</v>
      </c>
      <c r="D26" s="172">
        <v>66.666666666666657</v>
      </c>
    </row>
    <row r="27" spans="1:4" s="121" customFormat="1" x14ac:dyDescent="0.25">
      <c r="A27" s="50">
        <v>23</v>
      </c>
      <c r="B27" s="107" t="s">
        <v>344</v>
      </c>
      <c r="C27" s="75">
        <v>12</v>
      </c>
      <c r="D27" s="172">
        <v>75</v>
      </c>
    </row>
    <row r="28" spans="1:4" s="121" customFormat="1" x14ac:dyDescent="0.25">
      <c r="A28" s="50">
        <v>24</v>
      </c>
      <c r="B28" s="107" t="s">
        <v>271</v>
      </c>
      <c r="C28" s="75">
        <v>12</v>
      </c>
      <c r="D28" s="172">
        <v>80</v>
      </c>
    </row>
    <row r="29" spans="1:4" s="121" customFormat="1" x14ac:dyDescent="0.25">
      <c r="A29" s="50">
        <v>25</v>
      </c>
      <c r="B29" s="107" t="s">
        <v>262</v>
      </c>
      <c r="C29" s="75">
        <v>11</v>
      </c>
      <c r="D29" s="172">
        <v>57.894736842105267</v>
      </c>
    </row>
    <row r="30" spans="1:4" s="121" customFormat="1" x14ac:dyDescent="0.25">
      <c r="A30" s="50">
        <v>26</v>
      </c>
      <c r="B30" s="107" t="s">
        <v>232</v>
      </c>
      <c r="C30" s="75">
        <v>10</v>
      </c>
      <c r="D30" s="172">
        <v>10.1010101010101</v>
      </c>
    </row>
    <row r="31" spans="1:4" s="121" customFormat="1" ht="31.5" x14ac:dyDescent="0.25">
      <c r="A31" s="50">
        <v>27</v>
      </c>
      <c r="B31" s="107" t="s">
        <v>234</v>
      </c>
      <c r="C31" s="75">
        <v>10</v>
      </c>
      <c r="D31" s="172">
        <v>15.625</v>
      </c>
    </row>
    <row r="32" spans="1:4" s="121" customFormat="1" x14ac:dyDescent="0.25">
      <c r="A32" s="50">
        <v>28</v>
      </c>
      <c r="B32" s="107" t="s">
        <v>448</v>
      </c>
      <c r="C32" s="75">
        <v>10</v>
      </c>
      <c r="D32" s="172">
        <v>55.555555555555557</v>
      </c>
    </row>
    <row r="33" spans="1:4" s="121" customFormat="1" x14ac:dyDescent="0.25">
      <c r="A33" s="50">
        <v>29</v>
      </c>
      <c r="B33" s="107" t="s">
        <v>246</v>
      </c>
      <c r="C33" s="75">
        <v>10</v>
      </c>
      <c r="D33" s="172">
        <v>58.82352941176471</v>
      </c>
    </row>
    <row r="34" spans="1:4" s="121" customFormat="1" ht="31.5" x14ac:dyDescent="0.25">
      <c r="A34" s="50">
        <v>30</v>
      </c>
      <c r="B34" s="107" t="s">
        <v>393</v>
      </c>
      <c r="C34" s="75">
        <v>10</v>
      </c>
      <c r="D34" s="172">
        <v>90.909090909090907</v>
      </c>
    </row>
    <row r="35" spans="1:4" s="121" customFormat="1" x14ac:dyDescent="0.25">
      <c r="A35" s="50">
        <v>31</v>
      </c>
      <c r="B35" s="107" t="s">
        <v>340</v>
      </c>
      <c r="C35" s="75">
        <v>9</v>
      </c>
      <c r="D35" s="172">
        <v>69.230769230769226</v>
      </c>
    </row>
    <row r="36" spans="1:4" s="121" customFormat="1" ht="31.5" x14ac:dyDescent="0.25">
      <c r="A36" s="50">
        <v>32</v>
      </c>
      <c r="B36" s="107" t="s">
        <v>346</v>
      </c>
      <c r="C36" s="75">
        <v>9</v>
      </c>
      <c r="D36" s="172">
        <v>100</v>
      </c>
    </row>
    <row r="37" spans="1:4" s="121" customFormat="1" x14ac:dyDescent="0.25">
      <c r="A37" s="50">
        <v>33</v>
      </c>
      <c r="B37" s="107" t="s">
        <v>247</v>
      </c>
      <c r="C37" s="75">
        <v>8</v>
      </c>
      <c r="D37" s="172">
        <v>22.857142857142858</v>
      </c>
    </row>
    <row r="38" spans="1:4" s="121" customFormat="1" x14ac:dyDescent="0.25">
      <c r="A38" s="50">
        <v>34</v>
      </c>
      <c r="B38" s="107" t="s">
        <v>239</v>
      </c>
      <c r="C38" s="75">
        <v>8</v>
      </c>
      <c r="D38" s="172">
        <v>80</v>
      </c>
    </row>
    <row r="39" spans="1:4" s="121" customFormat="1" x14ac:dyDescent="0.25">
      <c r="A39" s="50">
        <v>35</v>
      </c>
      <c r="B39" s="107" t="s">
        <v>240</v>
      </c>
      <c r="C39" s="75">
        <v>7</v>
      </c>
      <c r="D39" s="172">
        <v>38.888888888888893</v>
      </c>
    </row>
    <row r="40" spans="1:4" s="121" customFormat="1" x14ac:dyDescent="0.25">
      <c r="A40" s="50">
        <v>36</v>
      </c>
      <c r="B40" s="107" t="s">
        <v>280</v>
      </c>
      <c r="C40" s="75">
        <v>7</v>
      </c>
      <c r="D40" s="172">
        <v>50</v>
      </c>
    </row>
    <row r="41" spans="1:4" ht="31.5" x14ac:dyDescent="0.25">
      <c r="A41" s="50">
        <v>37</v>
      </c>
      <c r="B41" s="108" t="s">
        <v>235</v>
      </c>
      <c r="C41" s="75">
        <v>6</v>
      </c>
      <c r="D41" s="173">
        <v>11.111111111111111</v>
      </c>
    </row>
    <row r="42" spans="1:4" x14ac:dyDescent="0.25">
      <c r="A42" s="50">
        <v>38</v>
      </c>
      <c r="B42" s="109" t="s">
        <v>273</v>
      </c>
      <c r="C42" s="75">
        <v>6</v>
      </c>
      <c r="D42" s="173">
        <v>26.086956521739129</v>
      </c>
    </row>
    <row r="43" spans="1:4" x14ac:dyDescent="0.25">
      <c r="A43" s="50">
        <v>39</v>
      </c>
      <c r="B43" s="107" t="s">
        <v>260</v>
      </c>
      <c r="C43" s="75">
        <v>6</v>
      </c>
      <c r="D43" s="173">
        <v>40</v>
      </c>
    </row>
    <row r="44" spans="1:4" x14ac:dyDescent="0.25">
      <c r="A44" s="50">
        <v>40</v>
      </c>
      <c r="B44" s="107" t="s">
        <v>474</v>
      </c>
      <c r="C44" s="75">
        <v>6</v>
      </c>
      <c r="D44" s="173">
        <v>54.54545454545454</v>
      </c>
    </row>
    <row r="45" spans="1:4" ht="31.5" x14ac:dyDescent="0.25">
      <c r="A45" s="50">
        <v>41</v>
      </c>
      <c r="B45" s="107" t="s">
        <v>473</v>
      </c>
      <c r="C45" s="75">
        <v>6</v>
      </c>
      <c r="D45" s="173">
        <v>66.666666666666657</v>
      </c>
    </row>
    <row r="46" spans="1:4" x14ac:dyDescent="0.25">
      <c r="A46" s="50">
        <v>42</v>
      </c>
      <c r="B46" s="107" t="s">
        <v>490</v>
      </c>
      <c r="C46" s="75">
        <v>6</v>
      </c>
      <c r="D46" s="173">
        <v>85.714285714285708</v>
      </c>
    </row>
    <row r="47" spans="1:4" x14ac:dyDescent="0.25">
      <c r="A47" s="50">
        <v>43</v>
      </c>
      <c r="B47" s="110" t="s">
        <v>254</v>
      </c>
      <c r="C47" s="75">
        <v>5</v>
      </c>
      <c r="D47" s="173">
        <v>33.333333333333329</v>
      </c>
    </row>
    <row r="48" spans="1:4" x14ac:dyDescent="0.25">
      <c r="A48" s="50">
        <v>44</v>
      </c>
      <c r="B48" s="110" t="s">
        <v>559</v>
      </c>
      <c r="C48" s="75">
        <v>5</v>
      </c>
      <c r="D48" s="173">
        <v>50</v>
      </c>
    </row>
    <row r="49" spans="1:4" x14ac:dyDescent="0.25">
      <c r="A49" s="50">
        <v>45</v>
      </c>
      <c r="B49" s="110" t="s">
        <v>348</v>
      </c>
      <c r="C49" s="75">
        <v>5</v>
      </c>
      <c r="D49" s="173">
        <v>55.555555555555557</v>
      </c>
    </row>
    <row r="50" spans="1:4" ht="31.5" x14ac:dyDescent="0.25">
      <c r="A50" s="50">
        <v>46</v>
      </c>
      <c r="B50" s="110" t="s">
        <v>510</v>
      </c>
      <c r="C50" s="75">
        <v>5</v>
      </c>
      <c r="D50" s="173">
        <v>62.5</v>
      </c>
    </row>
    <row r="51" spans="1:4" x14ac:dyDescent="0.25">
      <c r="A51" s="50">
        <v>47</v>
      </c>
      <c r="B51" s="110" t="s">
        <v>249</v>
      </c>
      <c r="C51" s="75">
        <v>5</v>
      </c>
      <c r="D51" s="173">
        <v>62.5</v>
      </c>
    </row>
    <row r="52" spans="1:4" x14ac:dyDescent="0.25">
      <c r="A52" s="50">
        <v>48</v>
      </c>
      <c r="B52" s="110" t="s">
        <v>491</v>
      </c>
      <c r="C52" s="75">
        <v>5</v>
      </c>
      <c r="D52" s="173">
        <v>71.428571428571431</v>
      </c>
    </row>
    <row r="53" spans="1:4" x14ac:dyDescent="0.25">
      <c r="A53" s="50">
        <v>49</v>
      </c>
      <c r="B53" s="110" t="s">
        <v>560</v>
      </c>
      <c r="C53" s="75">
        <v>5</v>
      </c>
      <c r="D53" s="173">
        <v>83.333333333333343</v>
      </c>
    </row>
    <row r="54" spans="1:4" x14ac:dyDescent="0.25">
      <c r="A54" s="50">
        <v>50</v>
      </c>
      <c r="B54" s="109" t="s">
        <v>395</v>
      </c>
      <c r="C54" s="75">
        <v>5</v>
      </c>
      <c r="D54" s="173">
        <v>100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zoomScaleNormal="100" zoomScaleSheetLayoutView="90" workbookViewId="0">
      <selection activeCell="D7" sqref="D7:D8"/>
    </sheetView>
  </sheetViews>
  <sheetFormatPr defaultRowHeight="15.75" x14ac:dyDescent="0.25"/>
  <cols>
    <col min="1" max="1" width="4.28515625" style="307" customWidth="1"/>
    <col min="2" max="2" width="61.28515625" style="111" customWidth="1"/>
    <col min="3" max="3" width="24.7109375" style="114" customWidth="1"/>
    <col min="4" max="223" width="9.140625" style="47"/>
    <col min="224" max="224" width="4.28515625" style="47" customWidth="1"/>
    <col min="225" max="225" width="31.140625" style="47" customWidth="1"/>
    <col min="226" max="228" width="10" style="47" customWidth="1"/>
    <col min="229" max="229" width="10.28515625" style="47" customWidth="1"/>
    <col min="230" max="231" width="10" style="47" customWidth="1"/>
    <col min="232" max="479" width="9.140625" style="47"/>
    <col min="480" max="480" width="4.28515625" style="47" customWidth="1"/>
    <col min="481" max="481" width="31.140625" style="47" customWidth="1"/>
    <col min="482" max="484" width="10" style="47" customWidth="1"/>
    <col min="485" max="485" width="10.28515625" style="47" customWidth="1"/>
    <col min="486" max="487" width="10" style="47" customWidth="1"/>
    <col min="488" max="735" width="9.140625" style="47"/>
    <col min="736" max="736" width="4.28515625" style="47" customWidth="1"/>
    <col min="737" max="737" width="31.140625" style="47" customWidth="1"/>
    <col min="738" max="740" width="10" style="47" customWidth="1"/>
    <col min="741" max="741" width="10.28515625" style="47" customWidth="1"/>
    <col min="742" max="743" width="10" style="47" customWidth="1"/>
    <col min="744" max="991" width="9.140625" style="47"/>
    <col min="992" max="992" width="4.28515625" style="47" customWidth="1"/>
    <col min="993" max="993" width="31.140625" style="47" customWidth="1"/>
    <col min="994" max="996" width="10" style="47" customWidth="1"/>
    <col min="997" max="997" width="10.28515625" style="47" customWidth="1"/>
    <col min="998" max="999" width="10" style="47" customWidth="1"/>
    <col min="1000" max="1247" width="9.140625" style="47"/>
    <col min="1248" max="1248" width="4.28515625" style="47" customWidth="1"/>
    <col min="1249" max="1249" width="31.140625" style="47" customWidth="1"/>
    <col min="1250" max="1252" width="10" style="47" customWidth="1"/>
    <col min="1253" max="1253" width="10.28515625" style="47" customWidth="1"/>
    <col min="1254" max="1255" width="10" style="47" customWidth="1"/>
    <col min="1256" max="1503" width="9.140625" style="47"/>
    <col min="1504" max="1504" width="4.28515625" style="47" customWidth="1"/>
    <col min="1505" max="1505" width="31.140625" style="47" customWidth="1"/>
    <col min="1506" max="1508" width="10" style="47" customWidth="1"/>
    <col min="1509" max="1509" width="10.28515625" style="47" customWidth="1"/>
    <col min="1510" max="1511" width="10" style="47" customWidth="1"/>
    <col min="1512" max="1759" width="9.140625" style="47"/>
    <col min="1760" max="1760" width="4.28515625" style="47" customWidth="1"/>
    <col min="1761" max="1761" width="31.140625" style="47" customWidth="1"/>
    <col min="1762" max="1764" width="10" style="47" customWidth="1"/>
    <col min="1765" max="1765" width="10.28515625" style="47" customWidth="1"/>
    <col min="1766" max="1767" width="10" style="47" customWidth="1"/>
    <col min="1768" max="2015" width="9.140625" style="47"/>
    <col min="2016" max="2016" width="4.28515625" style="47" customWidth="1"/>
    <col min="2017" max="2017" width="31.140625" style="47" customWidth="1"/>
    <col min="2018" max="2020" width="10" style="47" customWidth="1"/>
    <col min="2021" max="2021" width="10.28515625" style="47" customWidth="1"/>
    <col min="2022" max="2023" width="10" style="47" customWidth="1"/>
    <col min="2024" max="2271" width="9.140625" style="47"/>
    <col min="2272" max="2272" width="4.28515625" style="47" customWidth="1"/>
    <col min="2273" max="2273" width="31.140625" style="47" customWidth="1"/>
    <col min="2274" max="2276" width="10" style="47" customWidth="1"/>
    <col min="2277" max="2277" width="10.28515625" style="47" customWidth="1"/>
    <col min="2278" max="2279" width="10" style="47" customWidth="1"/>
    <col min="2280" max="2527" width="9.140625" style="47"/>
    <col min="2528" max="2528" width="4.28515625" style="47" customWidth="1"/>
    <col min="2529" max="2529" width="31.140625" style="47" customWidth="1"/>
    <col min="2530" max="2532" width="10" style="47" customWidth="1"/>
    <col min="2533" max="2533" width="10.28515625" style="47" customWidth="1"/>
    <col min="2534" max="2535" width="10" style="47" customWidth="1"/>
    <col min="2536" max="2783" width="9.140625" style="47"/>
    <col min="2784" max="2784" width="4.28515625" style="47" customWidth="1"/>
    <col min="2785" max="2785" width="31.140625" style="47" customWidth="1"/>
    <col min="2786" max="2788" width="10" style="47" customWidth="1"/>
    <col min="2789" max="2789" width="10.28515625" style="47" customWidth="1"/>
    <col min="2790" max="2791" width="10" style="47" customWidth="1"/>
    <col min="2792" max="3039" width="9.140625" style="47"/>
    <col min="3040" max="3040" width="4.28515625" style="47" customWidth="1"/>
    <col min="3041" max="3041" width="31.140625" style="47" customWidth="1"/>
    <col min="3042" max="3044" width="10" style="47" customWidth="1"/>
    <col min="3045" max="3045" width="10.28515625" style="47" customWidth="1"/>
    <col min="3046" max="3047" width="10" style="47" customWidth="1"/>
    <col min="3048" max="3295" width="9.140625" style="47"/>
    <col min="3296" max="3296" width="4.28515625" style="47" customWidth="1"/>
    <col min="3297" max="3297" width="31.140625" style="47" customWidth="1"/>
    <col min="3298" max="3300" width="10" style="47" customWidth="1"/>
    <col min="3301" max="3301" width="10.28515625" style="47" customWidth="1"/>
    <col min="3302" max="3303" width="10" style="47" customWidth="1"/>
    <col min="3304" max="3551" width="9.140625" style="47"/>
    <col min="3552" max="3552" width="4.28515625" style="47" customWidth="1"/>
    <col min="3553" max="3553" width="31.140625" style="47" customWidth="1"/>
    <col min="3554" max="3556" width="10" style="47" customWidth="1"/>
    <col min="3557" max="3557" width="10.28515625" style="47" customWidth="1"/>
    <col min="3558" max="3559" width="10" style="47" customWidth="1"/>
    <col min="3560" max="3807" width="9.140625" style="47"/>
    <col min="3808" max="3808" width="4.28515625" style="47" customWidth="1"/>
    <col min="3809" max="3809" width="31.140625" style="47" customWidth="1"/>
    <col min="3810" max="3812" width="10" style="47" customWidth="1"/>
    <col min="3813" max="3813" width="10.28515625" style="47" customWidth="1"/>
    <col min="3814" max="3815" width="10" style="47" customWidth="1"/>
    <col min="3816" max="4063" width="9.140625" style="47"/>
    <col min="4064" max="4064" width="4.28515625" style="47" customWidth="1"/>
    <col min="4065" max="4065" width="31.140625" style="47" customWidth="1"/>
    <col min="4066" max="4068" width="10" style="47" customWidth="1"/>
    <col min="4069" max="4069" width="10.28515625" style="47" customWidth="1"/>
    <col min="4070" max="4071" width="10" style="47" customWidth="1"/>
    <col min="4072" max="4319" width="9.140625" style="47"/>
    <col min="4320" max="4320" width="4.28515625" style="47" customWidth="1"/>
    <col min="4321" max="4321" width="31.140625" style="47" customWidth="1"/>
    <col min="4322" max="4324" width="10" style="47" customWidth="1"/>
    <col min="4325" max="4325" width="10.28515625" style="47" customWidth="1"/>
    <col min="4326" max="4327" width="10" style="47" customWidth="1"/>
    <col min="4328" max="4575" width="9.140625" style="47"/>
    <col min="4576" max="4576" width="4.28515625" style="47" customWidth="1"/>
    <col min="4577" max="4577" width="31.140625" style="47" customWidth="1"/>
    <col min="4578" max="4580" width="10" style="47" customWidth="1"/>
    <col min="4581" max="4581" width="10.28515625" style="47" customWidth="1"/>
    <col min="4582" max="4583" width="10" style="47" customWidth="1"/>
    <col min="4584" max="4831" width="9.140625" style="47"/>
    <col min="4832" max="4832" width="4.28515625" style="47" customWidth="1"/>
    <col min="4833" max="4833" width="31.140625" style="47" customWidth="1"/>
    <col min="4834" max="4836" width="10" style="47" customWidth="1"/>
    <col min="4837" max="4837" width="10.28515625" style="47" customWidth="1"/>
    <col min="4838" max="4839" width="10" style="47" customWidth="1"/>
    <col min="4840" max="5087" width="9.140625" style="47"/>
    <col min="5088" max="5088" width="4.28515625" style="47" customWidth="1"/>
    <col min="5089" max="5089" width="31.140625" style="47" customWidth="1"/>
    <col min="5090" max="5092" width="10" style="47" customWidth="1"/>
    <col min="5093" max="5093" width="10.28515625" style="47" customWidth="1"/>
    <col min="5094" max="5095" width="10" style="47" customWidth="1"/>
    <col min="5096" max="5343" width="9.140625" style="47"/>
    <col min="5344" max="5344" width="4.28515625" style="47" customWidth="1"/>
    <col min="5345" max="5345" width="31.140625" style="47" customWidth="1"/>
    <col min="5346" max="5348" width="10" style="47" customWidth="1"/>
    <col min="5349" max="5349" width="10.28515625" style="47" customWidth="1"/>
    <col min="5350" max="5351" width="10" style="47" customWidth="1"/>
    <col min="5352" max="5599" width="9.140625" style="47"/>
    <col min="5600" max="5600" width="4.28515625" style="47" customWidth="1"/>
    <col min="5601" max="5601" width="31.140625" style="47" customWidth="1"/>
    <col min="5602" max="5604" width="10" style="47" customWidth="1"/>
    <col min="5605" max="5605" width="10.28515625" style="47" customWidth="1"/>
    <col min="5606" max="5607" width="10" style="47" customWidth="1"/>
    <col min="5608" max="5855" width="9.140625" style="47"/>
    <col min="5856" max="5856" width="4.28515625" style="47" customWidth="1"/>
    <col min="5857" max="5857" width="31.140625" style="47" customWidth="1"/>
    <col min="5858" max="5860" width="10" style="47" customWidth="1"/>
    <col min="5861" max="5861" width="10.28515625" style="47" customWidth="1"/>
    <col min="5862" max="5863" width="10" style="47" customWidth="1"/>
    <col min="5864" max="6111" width="9.140625" style="47"/>
    <col min="6112" max="6112" width="4.28515625" style="47" customWidth="1"/>
    <col min="6113" max="6113" width="31.140625" style="47" customWidth="1"/>
    <col min="6114" max="6116" width="10" style="47" customWidth="1"/>
    <col min="6117" max="6117" width="10.28515625" style="47" customWidth="1"/>
    <col min="6118" max="6119" width="10" style="47" customWidth="1"/>
    <col min="6120" max="6367" width="9.140625" style="47"/>
    <col min="6368" max="6368" width="4.28515625" style="47" customWidth="1"/>
    <col min="6369" max="6369" width="31.140625" style="47" customWidth="1"/>
    <col min="6370" max="6372" width="10" style="47" customWidth="1"/>
    <col min="6373" max="6373" width="10.28515625" style="47" customWidth="1"/>
    <col min="6374" max="6375" width="10" style="47" customWidth="1"/>
    <col min="6376" max="6623" width="9.140625" style="47"/>
    <col min="6624" max="6624" width="4.28515625" style="47" customWidth="1"/>
    <col min="6625" max="6625" width="31.140625" style="47" customWidth="1"/>
    <col min="6626" max="6628" width="10" style="47" customWidth="1"/>
    <col min="6629" max="6629" width="10.28515625" style="47" customWidth="1"/>
    <col min="6630" max="6631" width="10" style="47" customWidth="1"/>
    <col min="6632" max="6879" width="9.140625" style="47"/>
    <col min="6880" max="6880" width="4.28515625" style="47" customWidth="1"/>
    <col min="6881" max="6881" width="31.140625" style="47" customWidth="1"/>
    <col min="6882" max="6884" width="10" style="47" customWidth="1"/>
    <col min="6885" max="6885" width="10.28515625" style="47" customWidth="1"/>
    <col min="6886" max="6887" width="10" style="47" customWidth="1"/>
    <col min="6888" max="7135" width="9.140625" style="47"/>
    <col min="7136" max="7136" width="4.28515625" style="47" customWidth="1"/>
    <col min="7137" max="7137" width="31.140625" style="47" customWidth="1"/>
    <col min="7138" max="7140" width="10" style="47" customWidth="1"/>
    <col min="7141" max="7141" width="10.28515625" style="47" customWidth="1"/>
    <col min="7142" max="7143" width="10" style="47" customWidth="1"/>
    <col min="7144" max="7391" width="9.140625" style="47"/>
    <col min="7392" max="7392" width="4.28515625" style="47" customWidth="1"/>
    <col min="7393" max="7393" width="31.140625" style="47" customWidth="1"/>
    <col min="7394" max="7396" width="10" style="47" customWidth="1"/>
    <col min="7397" max="7397" width="10.28515625" style="47" customWidth="1"/>
    <col min="7398" max="7399" width="10" style="47" customWidth="1"/>
    <col min="7400" max="7647" width="9.140625" style="47"/>
    <col min="7648" max="7648" width="4.28515625" style="47" customWidth="1"/>
    <col min="7649" max="7649" width="31.140625" style="47" customWidth="1"/>
    <col min="7650" max="7652" width="10" style="47" customWidth="1"/>
    <col min="7653" max="7653" width="10.28515625" style="47" customWidth="1"/>
    <col min="7654" max="7655" width="10" style="47" customWidth="1"/>
    <col min="7656" max="7903" width="9.140625" style="47"/>
    <col min="7904" max="7904" width="4.28515625" style="47" customWidth="1"/>
    <col min="7905" max="7905" width="31.140625" style="47" customWidth="1"/>
    <col min="7906" max="7908" width="10" style="47" customWidth="1"/>
    <col min="7909" max="7909" width="10.28515625" style="47" customWidth="1"/>
    <col min="7910" max="7911" width="10" style="47" customWidth="1"/>
    <col min="7912" max="8159" width="9.140625" style="47"/>
    <col min="8160" max="8160" width="4.28515625" style="47" customWidth="1"/>
    <col min="8161" max="8161" width="31.140625" style="47" customWidth="1"/>
    <col min="8162" max="8164" width="10" style="47" customWidth="1"/>
    <col min="8165" max="8165" width="10.28515625" style="47" customWidth="1"/>
    <col min="8166" max="8167" width="10" style="47" customWidth="1"/>
    <col min="8168" max="8415" width="9.140625" style="47"/>
    <col min="8416" max="8416" width="4.28515625" style="47" customWidth="1"/>
    <col min="8417" max="8417" width="31.140625" style="47" customWidth="1"/>
    <col min="8418" max="8420" width="10" style="47" customWidth="1"/>
    <col min="8421" max="8421" width="10.28515625" style="47" customWidth="1"/>
    <col min="8422" max="8423" width="10" style="47" customWidth="1"/>
    <col min="8424" max="8671" width="9.140625" style="47"/>
    <col min="8672" max="8672" width="4.28515625" style="47" customWidth="1"/>
    <col min="8673" max="8673" width="31.140625" style="47" customWidth="1"/>
    <col min="8674" max="8676" width="10" style="47" customWidth="1"/>
    <col min="8677" max="8677" width="10.28515625" style="47" customWidth="1"/>
    <col min="8678" max="8679" width="10" style="47" customWidth="1"/>
    <col min="8680" max="8927" width="9.140625" style="47"/>
    <col min="8928" max="8928" width="4.28515625" style="47" customWidth="1"/>
    <col min="8929" max="8929" width="31.140625" style="47" customWidth="1"/>
    <col min="8930" max="8932" width="10" style="47" customWidth="1"/>
    <col min="8933" max="8933" width="10.28515625" style="47" customWidth="1"/>
    <col min="8934" max="8935" width="10" style="47" customWidth="1"/>
    <col min="8936" max="9183" width="9.140625" style="47"/>
    <col min="9184" max="9184" width="4.28515625" style="47" customWidth="1"/>
    <col min="9185" max="9185" width="31.140625" style="47" customWidth="1"/>
    <col min="9186" max="9188" width="10" style="47" customWidth="1"/>
    <col min="9189" max="9189" width="10.28515625" style="47" customWidth="1"/>
    <col min="9190" max="9191" width="10" style="47" customWidth="1"/>
    <col min="9192" max="9439" width="9.140625" style="47"/>
    <col min="9440" max="9440" width="4.28515625" style="47" customWidth="1"/>
    <col min="9441" max="9441" width="31.140625" style="47" customWidth="1"/>
    <col min="9442" max="9444" width="10" style="47" customWidth="1"/>
    <col min="9445" max="9445" width="10.28515625" style="47" customWidth="1"/>
    <col min="9446" max="9447" width="10" style="47" customWidth="1"/>
    <col min="9448" max="9695" width="9.140625" style="47"/>
    <col min="9696" max="9696" width="4.28515625" style="47" customWidth="1"/>
    <col min="9697" max="9697" width="31.140625" style="47" customWidth="1"/>
    <col min="9698" max="9700" width="10" style="47" customWidth="1"/>
    <col min="9701" max="9701" width="10.28515625" style="47" customWidth="1"/>
    <col min="9702" max="9703" width="10" style="47" customWidth="1"/>
    <col min="9704" max="9951" width="9.140625" style="47"/>
    <col min="9952" max="9952" width="4.28515625" style="47" customWidth="1"/>
    <col min="9953" max="9953" width="31.140625" style="47" customWidth="1"/>
    <col min="9954" max="9956" width="10" style="47" customWidth="1"/>
    <col min="9957" max="9957" width="10.28515625" style="47" customWidth="1"/>
    <col min="9958" max="9959" width="10" style="47" customWidth="1"/>
    <col min="9960" max="10207" width="9.140625" style="47"/>
    <col min="10208" max="10208" width="4.28515625" style="47" customWidth="1"/>
    <col min="10209" max="10209" width="31.140625" style="47" customWidth="1"/>
    <col min="10210" max="10212" width="10" style="47" customWidth="1"/>
    <col min="10213" max="10213" width="10.28515625" style="47" customWidth="1"/>
    <col min="10214" max="10215" width="10" style="47" customWidth="1"/>
    <col min="10216" max="10463" width="9.140625" style="47"/>
    <col min="10464" max="10464" width="4.28515625" style="47" customWidth="1"/>
    <col min="10465" max="10465" width="31.140625" style="47" customWidth="1"/>
    <col min="10466" max="10468" width="10" style="47" customWidth="1"/>
    <col min="10469" max="10469" width="10.28515625" style="47" customWidth="1"/>
    <col min="10470" max="10471" width="10" style="47" customWidth="1"/>
    <col min="10472" max="10719" width="9.140625" style="47"/>
    <col min="10720" max="10720" width="4.28515625" style="47" customWidth="1"/>
    <col min="10721" max="10721" width="31.140625" style="47" customWidth="1"/>
    <col min="10722" max="10724" width="10" style="47" customWidth="1"/>
    <col min="10725" max="10725" width="10.28515625" style="47" customWidth="1"/>
    <col min="10726" max="10727" width="10" style="47" customWidth="1"/>
    <col min="10728" max="10975" width="9.140625" style="47"/>
    <col min="10976" max="10976" width="4.28515625" style="47" customWidth="1"/>
    <col min="10977" max="10977" width="31.140625" style="47" customWidth="1"/>
    <col min="10978" max="10980" width="10" style="47" customWidth="1"/>
    <col min="10981" max="10981" width="10.28515625" style="47" customWidth="1"/>
    <col min="10982" max="10983" width="10" style="47" customWidth="1"/>
    <col min="10984" max="11231" width="9.140625" style="47"/>
    <col min="11232" max="11232" width="4.28515625" style="47" customWidth="1"/>
    <col min="11233" max="11233" width="31.140625" style="47" customWidth="1"/>
    <col min="11234" max="11236" width="10" style="47" customWidth="1"/>
    <col min="11237" max="11237" width="10.28515625" style="47" customWidth="1"/>
    <col min="11238" max="11239" width="10" style="47" customWidth="1"/>
    <col min="11240" max="11487" width="9.140625" style="47"/>
    <col min="11488" max="11488" width="4.28515625" style="47" customWidth="1"/>
    <col min="11489" max="11489" width="31.140625" style="47" customWidth="1"/>
    <col min="11490" max="11492" width="10" style="47" customWidth="1"/>
    <col min="11493" max="11493" width="10.28515625" style="47" customWidth="1"/>
    <col min="11494" max="11495" width="10" style="47" customWidth="1"/>
    <col min="11496" max="11743" width="9.140625" style="47"/>
    <col min="11744" max="11744" width="4.28515625" style="47" customWidth="1"/>
    <col min="11745" max="11745" width="31.140625" style="47" customWidth="1"/>
    <col min="11746" max="11748" width="10" style="47" customWidth="1"/>
    <col min="11749" max="11749" width="10.28515625" style="47" customWidth="1"/>
    <col min="11750" max="11751" width="10" style="47" customWidth="1"/>
    <col min="11752" max="11999" width="9.140625" style="47"/>
    <col min="12000" max="12000" width="4.28515625" style="47" customWidth="1"/>
    <col min="12001" max="12001" width="31.140625" style="47" customWidth="1"/>
    <col min="12002" max="12004" width="10" style="47" customWidth="1"/>
    <col min="12005" max="12005" width="10.28515625" style="47" customWidth="1"/>
    <col min="12006" max="12007" width="10" style="47" customWidth="1"/>
    <col min="12008" max="12255" width="9.140625" style="47"/>
    <col min="12256" max="12256" width="4.28515625" style="47" customWidth="1"/>
    <col min="12257" max="12257" width="31.140625" style="47" customWidth="1"/>
    <col min="12258" max="12260" width="10" style="47" customWidth="1"/>
    <col min="12261" max="12261" width="10.28515625" style="47" customWidth="1"/>
    <col min="12262" max="12263" width="10" style="47" customWidth="1"/>
    <col min="12264" max="12511" width="9.140625" style="47"/>
    <col min="12512" max="12512" width="4.28515625" style="47" customWidth="1"/>
    <col min="12513" max="12513" width="31.140625" style="47" customWidth="1"/>
    <col min="12514" max="12516" width="10" style="47" customWidth="1"/>
    <col min="12517" max="12517" width="10.28515625" style="47" customWidth="1"/>
    <col min="12518" max="12519" width="10" style="47" customWidth="1"/>
    <col min="12520" max="12767" width="9.140625" style="47"/>
    <col min="12768" max="12768" width="4.28515625" style="47" customWidth="1"/>
    <col min="12769" max="12769" width="31.140625" style="47" customWidth="1"/>
    <col min="12770" max="12772" width="10" style="47" customWidth="1"/>
    <col min="12773" max="12773" width="10.28515625" style="47" customWidth="1"/>
    <col min="12774" max="12775" width="10" style="47" customWidth="1"/>
    <col min="12776" max="13023" width="9.140625" style="47"/>
    <col min="13024" max="13024" width="4.28515625" style="47" customWidth="1"/>
    <col min="13025" max="13025" width="31.140625" style="47" customWidth="1"/>
    <col min="13026" max="13028" width="10" style="47" customWidth="1"/>
    <col min="13029" max="13029" width="10.28515625" style="47" customWidth="1"/>
    <col min="13030" max="13031" width="10" style="47" customWidth="1"/>
    <col min="13032" max="13279" width="9.140625" style="47"/>
    <col min="13280" max="13280" width="4.28515625" style="47" customWidth="1"/>
    <col min="13281" max="13281" width="31.140625" style="47" customWidth="1"/>
    <col min="13282" max="13284" width="10" style="47" customWidth="1"/>
    <col min="13285" max="13285" width="10.28515625" style="47" customWidth="1"/>
    <col min="13286" max="13287" width="10" style="47" customWidth="1"/>
    <col min="13288" max="13535" width="9.140625" style="47"/>
    <col min="13536" max="13536" width="4.28515625" style="47" customWidth="1"/>
    <col min="13537" max="13537" width="31.140625" style="47" customWidth="1"/>
    <col min="13538" max="13540" width="10" style="47" customWidth="1"/>
    <col min="13541" max="13541" width="10.28515625" style="47" customWidth="1"/>
    <col min="13542" max="13543" width="10" style="47" customWidth="1"/>
    <col min="13544" max="13791" width="9.140625" style="47"/>
    <col min="13792" max="13792" width="4.28515625" style="47" customWidth="1"/>
    <col min="13793" max="13793" width="31.140625" style="47" customWidth="1"/>
    <col min="13794" max="13796" width="10" style="47" customWidth="1"/>
    <col min="13797" max="13797" width="10.28515625" style="47" customWidth="1"/>
    <col min="13798" max="13799" width="10" style="47" customWidth="1"/>
    <col min="13800" max="14047" width="9.140625" style="47"/>
    <col min="14048" max="14048" width="4.28515625" style="47" customWidth="1"/>
    <col min="14049" max="14049" width="31.140625" style="47" customWidth="1"/>
    <col min="14050" max="14052" width="10" style="47" customWidth="1"/>
    <col min="14053" max="14053" width="10.28515625" style="47" customWidth="1"/>
    <col min="14054" max="14055" width="10" style="47" customWidth="1"/>
    <col min="14056" max="14303" width="9.140625" style="47"/>
    <col min="14304" max="14304" width="4.28515625" style="47" customWidth="1"/>
    <col min="14305" max="14305" width="31.140625" style="47" customWidth="1"/>
    <col min="14306" max="14308" width="10" style="47" customWidth="1"/>
    <col min="14309" max="14309" width="10.28515625" style="47" customWidth="1"/>
    <col min="14310" max="14311" width="10" style="47" customWidth="1"/>
    <col min="14312" max="14559" width="9.140625" style="47"/>
    <col min="14560" max="14560" width="4.28515625" style="47" customWidth="1"/>
    <col min="14561" max="14561" width="31.140625" style="47" customWidth="1"/>
    <col min="14562" max="14564" width="10" style="47" customWidth="1"/>
    <col min="14565" max="14565" width="10.28515625" style="47" customWidth="1"/>
    <col min="14566" max="14567" width="10" style="47" customWidth="1"/>
    <col min="14568" max="14815" width="9.140625" style="47"/>
    <col min="14816" max="14816" width="4.28515625" style="47" customWidth="1"/>
    <col min="14817" max="14817" width="31.140625" style="47" customWidth="1"/>
    <col min="14818" max="14820" width="10" style="47" customWidth="1"/>
    <col min="14821" max="14821" width="10.28515625" style="47" customWidth="1"/>
    <col min="14822" max="14823" width="10" style="47" customWidth="1"/>
    <col min="14824" max="15071" width="9.140625" style="47"/>
    <col min="15072" max="15072" width="4.28515625" style="47" customWidth="1"/>
    <col min="15073" max="15073" width="31.140625" style="47" customWidth="1"/>
    <col min="15074" max="15076" width="10" style="47" customWidth="1"/>
    <col min="15077" max="15077" width="10.28515625" style="47" customWidth="1"/>
    <col min="15078" max="15079" width="10" style="47" customWidth="1"/>
    <col min="15080" max="15327" width="9.140625" style="47"/>
    <col min="15328" max="15328" width="4.28515625" style="47" customWidth="1"/>
    <col min="15329" max="15329" width="31.140625" style="47" customWidth="1"/>
    <col min="15330" max="15332" width="10" style="47" customWidth="1"/>
    <col min="15333" max="15333" width="10.28515625" style="47" customWidth="1"/>
    <col min="15334" max="15335" width="10" style="47" customWidth="1"/>
    <col min="15336" max="15583" width="9.140625" style="47"/>
    <col min="15584" max="15584" width="4.28515625" style="47" customWidth="1"/>
    <col min="15585" max="15585" width="31.140625" style="47" customWidth="1"/>
    <col min="15586" max="15588" width="10" style="47" customWidth="1"/>
    <col min="15589" max="15589" width="10.28515625" style="47" customWidth="1"/>
    <col min="15590" max="15591" width="10" style="47" customWidth="1"/>
    <col min="15592" max="15839" width="9.140625" style="47"/>
    <col min="15840" max="15840" width="4.28515625" style="47" customWidth="1"/>
    <col min="15841" max="15841" width="31.140625" style="47" customWidth="1"/>
    <col min="15842" max="15844" width="10" style="47" customWidth="1"/>
    <col min="15845" max="15845" width="10.28515625" style="47" customWidth="1"/>
    <col min="15846" max="15847" width="10" style="47" customWidth="1"/>
    <col min="15848" max="16095" width="9.140625" style="47"/>
    <col min="16096" max="16096" width="4.28515625" style="47" customWidth="1"/>
    <col min="16097" max="16097" width="31.140625" style="47" customWidth="1"/>
    <col min="16098" max="16100" width="10" style="47" customWidth="1"/>
    <col min="16101" max="16101" width="10.28515625" style="47" customWidth="1"/>
    <col min="16102" max="16103" width="10" style="47" customWidth="1"/>
    <col min="16104" max="16370" width="9.140625" style="47"/>
    <col min="16371" max="16384" width="9.140625" style="47" customWidth="1"/>
  </cols>
  <sheetData>
    <row r="1" spans="1:3" s="78" customFormat="1" ht="48" customHeight="1" x14ac:dyDescent="0.3">
      <c r="A1" s="244" t="s">
        <v>561</v>
      </c>
      <c r="B1" s="244"/>
      <c r="C1" s="244"/>
    </row>
    <row r="2" spans="1:3" s="78" customFormat="1" ht="20.25" x14ac:dyDescent="0.3">
      <c r="A2" s="244" t="s">
        <v>83</v>
      </c>
      <c r="B2" s="244"/>
      <c r="C2" s="244"/>
    </row>
    <row r="3" spans="1:3" s="77" customFormat="1" ht="8.4499999999999993" customHeight="1" x14ac:dyDescent="0.2">
      <c r="A3" s="306"/>
      <c r="B3" s="112"/>
      <c r="C3" s="113"/>
    </row>
    <row r="4" spans="1:3" ht="13.15" customHeight="1" x14ac:dyDescent="0.25">
      <c r="A4" s="223" t="s">
        <v>89</v>
      </c>
      <c r="B4" s="257" t="s">
        <v>84</v>
      </c>
      <c r="C4" s="228" t="s">
        <v>189</v>
      </c>
    </row>
    <row r="5" spans="1:3" ht="13.15" customHeight="1" x14ac:dyDescent="0.25">
      <c r="A5" s="223"/>
      <c r="B5" s="257"/>
      <c r="C5" s="228"/>
    </row>
    <row r="6" spans="1:3" ht="27" customHeight="1" x14ac:dyDescent="0.25">
      <c r="A6" s="223"/>
      <c r="B6" s="257"/>
      <c r="C6" s="228"/>
    </row>
    <row r="7" spans="1:3" x14ac:dyDescent="0.25">
      <c r="A7" s="213" t="s">
        <v>3</v>
      </c>
      <c r="B7" s="216" t="s">
        <v>190</v>
      </c>
      <c r="C7" s="213">
        <v>1</v>
      </c>
    </row>
    <row r="8" spans="1:3" s="121" customFormat="1" ht="24" customHeight="1" x14ac:dyDescent="0.25">
      <c r="A8" s="213">
        <v>1</v>
      </c>
      <c r="B8" s="107" t="s">
        <v>92</v>
      </c>
      <c r="C8" s="75">
        <v>163</v>
      </c>
    </row>
    <row r="9" spans="1:3" s="121" customFormat="1" ht="24" customHeight="1" x14ac:dyDescent="0.25">
      <c r="A9" s="213">
        <v>2</v>
      </c>
      <c r="B9" s="107" t="s">
        <v>90</v>
      </c>
      <c r="C9" s="75">
        <v>151</v>
      </c>
    </row>
    <row r="10" spans="1:3" s="121" customFormat="1" ht="24" customHeight="1" x14ac:dyDescent="0.25">
      <c r="A10" s="213">
        <v>3</v>
      </c>
      <c r="B10" s="107" t="s">
        <v>349</v>
      </c>
      <c r="C10" s="75">
        <v>114</v>
      </c>
    </row>
    <row r="11" spans="1:3" s="121" customFormat="1" ht="37.5" customHeight="1" x14ac:dyDescent="0.25">
      <c r="A11" s="213">
        <v>4</v>
      </c>
      <c r="B11" s="107" t="s">
        <v>96</v>
      </c>
      <c r="C11" s="75">
        <v>78</v>
      </c>
    </row>
    <row r="12" spans="1:3" s="121" customFormat="1" ht="24" customHeight="1" x14ac:dyDescent="0.25">
      <c r="A12" s="213">
        <v>5</v>
      </c>
      <c r="B12" s="107" t="s">
        <v>91</v>
      </c>
      <c r="C12" s="75">
        <v>77</v>
      </c>
    </row>
    <row r="13" spans="1:3" s="121" customFormat="1" ht="24" customHeight="1" x14ac:dyDescent="0.25">
      <c r="A13" s="213">
        <v>6</v>
      </c>
      <c r="B13" s="107" t="s">
        <v>93</v>
      </c>
      <c r="C13" s="75">
        <v>70</v>
      </c>
    </row>
    <row r="14" spans="1:3" s="121" customFormat="1" ht="24" customHeight="1" x14ac:dyDescent="0.25">
      <c r="A14" s="213">
        <v>7</v>
      </c>
      <c r="B14" s="107" t="s">
        <v>350</v>
      </c>
      <c r="C14" s="75">
        <v>69</v>
      </c>
    </row>
    <row r="15" spans="1:3" s="121" customFormat="1" ht="32.25" customHeight="1" x14ac:dyDescent="0.25">
      <c r="A15" s="213">
        <v>8</v>
      </c>
      <c r="B15" s="107" t="s">
        <v>94</v>
      </c>
      <c r="C15" s="75">
        <v>65</v>
      </c>
    </row>
    <row r="16" spans="1:3" s="121" customFormat="1" ht="24" customHeight="1" x14ac:dyDescent="0.25">
      <c r="A16" s="213">
        <v>9</v>
      </c>
      <c r="B16" s="107" t="s">
        <v>288</v>
      </c>
      <c r="C16" s="75">
        <v>57</v>
      </c>
    </row>
    <row r="17" spans="1:3" s="121" customFormat="1" ht="24" customHeight="1" x14ac:dyDescent="0.25">
      <c r="A17" s="213">
        <v>10</v>
      </c>
      <c r="B17" s="107" t="s">
        <v>97</v>
      </c>
      <c r="C17" s="75">
        <v>57</v>
      </c>
    </row>
    <row r="18" spans="1:3" s="121" customFormat="1" ht="24" customHeight="1" x14ac:dyDescent="0.25">
      <c r="A18" s="213">
        <v>11</v>
      </c>
      <c r="B18" s="107" t="s">
        <v>98</v>
      </c>
      <c r="C18" s="75">
        <v>56</v>
      </c>
    </row>
    <row r="19" spans="1:3" s="121" customFormat="1" ht="24" customHeight="1" x14ac:dyDescent="0.25">
      <c r="A19" s="213">
        <v>12</v>
      </c>
      <c r="B19" s="107" t="s">
        <v>102</v>
      </c>
      <c r="C19" s="75">
        <v>52</v>
      </c>
    </row>
    <row r="20" spans="1:3" s="121" customFormat="1" ht="24" customHeight="1" x14ac:dyDescent="0.25">
      <c r="A20" s="213">
        <v>13</v>
      </c>
      <c r="B20" s="107" t="s">
        <v>104</v>
      </c>
      <c r="C20" s="75">
        <v>48</v>
      </c>
    </row>
    <row r="21" spans="1:3" s="121" customFormat="1" ht="24" customHeight="1" x14ac:dyDescent="0.25">
      <c r="A21" s="213">
        <v>14</v>
      </c>
      <c r="B21" s="107" t="s">
        <v>101</v>
      </c>
      <c r="C21" s="75">
        <v>47</v>
      </c>
    </row>
    <row r="22" spans="1:3" s="121" customFormat="1" ht="21" customHeight="1" x14ac:dyDescent="0.25">
      <c r="A22" s="213">
        <v>15</v>
      </c>
      <c r="B22" s="107" t="s">
        <v>352</v>
      </c>
      <c r="C22" s="75">
        <v>44</v>
      </c>
    </row>
    <row r="23" spans="1:3" s="121" customFormat="1" ht="24" customHeight="1" x14ac:dyDescent="0.25">
      <c r="A23" s="213">
        <v>16</v>
      </c>
      <c r="B23" s="107" t="s">
        <v>351</v>
      </c>
      <c r="C23" s="75">
        <v>42</v>
      </c>
    </row>
    <row r="24" spans="1:3" s="121" customFormat="1" ht="43.9" customHeight="1" x14ac:dyDescent="0.25">
      <c r="A24" s="213">
        <v>17</v>
      </c>
      <c r="B24" s="107" t="s">
        <v>108</v>
      </c>
      <c r="C24" s="75">
        <v>40</v>
      </c>
    </row>
    <row r="25" spans="1:3" s="121" customFormat="1" ht="24" customHeight="1" x14ac:dyDescent="0.25">
      <c r="A25" s="213">
        <v>18</v>
      </c>
      <c r="B25" s="107" t="s">
        <v>115</v>
      </c>
      <c r="C25" s="75">
        <v>31</v>
      </c>
    </row>
    <row r="26" spans="1:3" s="121" customFormat="1" ht="31.5" customHeight="1" x14ac:dyDescent="0.25">
      <c r="A26" s="213">
        <v>19</v>
      </c>
      <c r="B26" s="107" t="s">
        <v>289</v>
      </c>
      <c r="C26" s="75">
        <v>29</v>
      </c>
    </row>
    <row r="27" spans="1:3" s="121" customFormat="1" ht="22.5" customHeight="1" x14ac:dyDescent="0.25">
      <c r="A27" s="213">
        <v>20</v>
      </c>
      <c r="B27" s="107" t="s">
        <v>296</v>
      </c>
      <c r="C27" s="75">
        <v>29</v>
      </c>
    </row>
    <row r="28" spans="1:3" s="121" customFormat="1" ht="22.5" customHeight="1" x14ac:dyDescent="0.25">
      <c r="A28" s="213">
        <v>21</v>
      </c>
      <c r="B28" s="107" t="s">
        <v>110</v>
      </c>
      <c r="C28" s="75">
        <v>29</v>
      </c>
    </row>
    <row r="29" spans="1:3" s="121" customFormat="1" ht="22.5" customHeight="1" x14ac:dyDescent="0.25">
      <c r="A29" s="213">
        <v>22</v>
      </c>
      <c r="B29" s="107" t="s">
        <v>100</v>
      </c>
      <c r="C29" s="75">
        <v>28</v>
      </c>
    </row>
    <row r="30" spans="1:3" s="121" customFormat="1" ht="30.75" customHeight="1" x14ac:dyDescent="0.25">
      <c r="A30" s="213">
        <v>23</v>
      </c>
      <c r="B30" s="107" t="s">
        <v>103</v>
      </c>
      <c r="C30" s="75">
        <v>27</v>
      </c>
    </row>
    <row r="31" spans="1:3" s="121" customFormat="1" ht="24" customHeight="1" x14ac:dyDescent="0.25">
      <c r="A31" s="213">
        <v>24</v>
      </c>
      <c r="B31" s="107" t="s">
        <v>386</v>
      </c>
      <c r="C31" s="75">
        <v>25</v>
      </c>
    </row>
    <row r="32" spans="1:3" s="121" customFormat="1" ht="45.6" customHeight="1" x14ac:dyDescent="0.25">
      <c r="A32" s="213">
        <v>25</v>
      </c>
      <c r="B32" s="107" t="s">
        <v>105</v>
      </c>
      <c r="C32" s="75">
        <v>24</v>
      </c>
    </row>
    <row r="33" spans="1:3" s="121" customFormat="1" ht="24" customHeight="1" x14ac:dyDescent="0.25">
      <c r="A33" s="213">
        <v>26</v>
      </c>
      <c r="B33" s="107" t="s">
        <v>314</v>
      </c>
      <c r="C33" s="75">
        <v>23</v>
      </c>
    </row>
    <row r="34" spans="1:3" s="121" customFormat="1" x14ac:dyDescent="0.25">
      <c r="A34" s="213">
        <v>27</v>
      </c>
      <c r="B34" s="107" t="s">
        <v>370</v>
      </c>
      <c r="C34" s="75">
        <v>23</v>
      </c>
    </row>
    <row r="35" spans="1:3" s="121" customFormat="1" ht="22.9" customHeight="1" x14ac:dyDescent="0.25">
      <c r="A35" s="213">
        <v>28</v>
      </c>
      <c r="B35" s="107" t="s">
        <v>107</v>
      </c>
      <c r="C35" s="75">
        <v>23</v>
      </c>
    </row>
    <row r="36" spans="1:3" s="121" customFormat="1" ht="22.9" customHeight="1" x14ac:dyDescent="0.25">
      <c r="A36" s="213">
        <v>29</v>
      </c>
      <c r="B36" s="107" t="s">
        <v>122</v>
      </c>
      <c r="C36" s="75">
        <v>22</v>
      </c>
    </row>
    <row r="37" spans="1:3" s="121" customFormat="1" ht="22.9" customHeight="1" x14ac:dyDescent="0.25">
      <c r="A37" s="213">
        <v>30</v>
      </c>
      <c r="B37" s="107" t="s">
        <v>106</v>
      </c>
      <c r="C37" s="75">
        <v>21</v>
      </c>
    </row>
    <row r="38" spans="1:3" s="121" customFormat="1" ht="22.9" customHeight="1" x14ac:dyDescent="0.25">
      <c r="A38" s="213">
        <v>31</v>
      </c>
      <c r="B38" s="107" t="s">
        <v>123</v>
      </c>
      <c r="C38" s="75">
        <v>20</v>
      </c>
    </row>
    <row r="39" spans="1:3" s="121" customFormat="1" ht="22.9" customHeight="1" x14ac:dyDescent="0.25">
      <c r="A39" s="213">
        <v>32</v>
      </c>
      <c r="B39" s="107" t="s">
        <v>299</v>
      </c>
      <c r="C39" s="75">
        <v>19</v>
      </c>
    </row>
    <row r="40" spans="1:3" s="121" customFormat="1" ht="22.9" customHeight="1" x14ac:dyDescent="0.25">
      <c r="A40" s="213">
        <v>33</v>
      </c>
      <c r="B40" s="107" t="s">
        <v>114</v>
      </c>
      <c r="C40" s="75">
        <v>18</v>
      </c>
    </row>
    <row r="41" spans="1:3" s="121" customFormat="1" ht="22.9" customHeight="1" x14ac:dyDescent="0.25">
      <c r="A41" s="213">
        <v>34</v>
      </c>
      <c r="B41" s="107" t="s">
        <v>146</v>
      </c>
      <c r="C41" s="75">
        <v>18</v>
      </c>
    </row>
    <row r="42" spans="1:3" s="121" customFormat="1" ht="22.9" customHeight="1" x14ac:dyDescent="0.25">
      <c r="A42" s="213">
        <v>35</v>
      </c>
      <c r="B42" s="107" t="s">
        <v>194</v>
      </c>
      <c r="C42" s="75">
        <v>17</v>
      </c>
    </row>
    <row r="43" spans="1:3" s="121" customFormat="1" ht="22.9" customHeight="1" x14ac:dyDescent="0.25">
      <c r="A43" s="213">
        <v>36</v>
      </c>
      <c r="B43" s="107" t="s">
        <v>371</v>
      </c>
      <c r="C43" s="75">
        <v>17</v>
      </c>
    </row>
    <row r="44" spans="1:3" s="121" customFormat="1" ht="22.9" customHeight="1" x14ac:dyDescent="0.25">
      <c r="A44" s="213">
        <v>37</v>
      </c>
      <c r="B44" s="107" t="s">
        <v>121</v>
      </c>
      <c r="C44" s="75">
        <v>17</v>
      </c>
    </row>
    <row r="45" spans="1:3" s="121" customFormat="1" ht="22.9" customHeight="1" x14ac:dyDescent="0.25">
      <c r="A45" s="213">
        <v>38</v>
      </c>
      <c r="B45" s="107" t="s">
        <v>120</v>
      </c>
      <c r="C45" s="75">
        <v>16</v>
      </c>
    </row>
    <row r="46" spans="1:3" s="121" customFormat="1" ht="22.9" customHeight="1" x14ac:dyDescent="0.25">
      <c r="A46" s="213">
        <v>39</v>
      </c>
      <c r="B46" s="107" t="s">
        <v>185</v>
      </c>
      <c r="C46" s="75">
        <v>16</v>
      </c>
    </row>
    <row r="47" spans="1:3" s="121" customFormat="1" ht="22.9" customHeight="1" x14ac:dyDescent="0.25">
      <c r="A47" s="213">
        <v>40</v>
      </c>
      <c r="B47" s="107" t="s">
        <v>116</v>
      </c>
      <c r="C47" s="75">
        <v>16</v>
      </c>
    </row>
    <row r="48" spans="1:3" s="121" customFormat="1" ht="22.9" customHeight="1" x14ac:dyDescent="0.25">
      <c r="A48" s="213">
        <v>41</v>
      </c>
      <c r="B48" s="107" t="s">
        <v>126</v>
      </c>
      <c r="C48" s="75">
        <v>15</v>
      </c>
    </row>
    <row r="49" spans="1:3" s="121" customFormat="1" ht="22.9" customHeight="1" x14ac:dyDescent="0.25">
      <c r="A49" s="213">
        <v>42</v>
      </c>
      <c r="B49" s="107" t="s">
        <v>109</v>
      </c>
      <c r="C49" s="75">
        <v>14</v>
      </c>
    </row>
    <row r="50" spans="1:3" s="121" customFormat="1" ht="22.9" customHeight="1" x14ac:dyDescent="0.25">
      <c r="A50" s="213">
        <v>43</v>
      </c>
      <c r="B50" s="107" t="s">
        <v>133</v>
      </c>
      <c r="C50" s="75">
        <v>14</v>
      </c>
    </row>
    <row r="51" spans="1:3" s="121" customFormat="1" ht="22.9" customHeight="1" x14ac:dyDescent="0.25">
      <c r="A51" s="213">
        <v>44</v>
      </c>
      <c r="B51" s="107" t="s">
        <v>140</v>
      </c>
      <c r="C51" s="75">
        <v>14</v>
      </c>
    </row>
    <row r="52" spans="1:3" s="121" customFormat="1" ht="22.9" customHeight="1" x14ac:dyDescent="0.25">
      <c r="A52" s="213">
        <v>45</v>
      </c>
      <c r="B52" s="107" t="s">
        <v>95</v>
      </c>
      <c r="C52" s="75">
        <v>14</v>
      </c>
    </row>
    <row r="53" spans="1:3" s="121" customFormat="1" ht="22.9" customHeight="1" x14ac:dyDescent="0.25">
      <c r="A53" s="213">
        <v>46</v>
      </c>
      <c r="B53" s="107" t="s">
        <v>385</v>
      </c>
      <c r="C53" s="75">
        <v>14</v>
      </c>
    </row>
    <row r="54" spans="1:3" s="121" customFormat="1" ht="22.9" customHeight="1" x14ac:dyDescent="0.25">
      <c r="A54" s="213">
        <v>47</v>
      </c>
      <c r="B54" s="107" t="s">
        <v>178</v>
      </c>
      <c r="C54" s="75">
        <v>13</v>
      </c>
    </row>
    <row r="55" spans="1:3" s="121" customFormat="1" ht="22.9" customHeight="1" x14ac:dyDescent="0.25">
      <c r="A55" s="213">
        <v>48</v>
      </c>
      <c r="B55" s="107" t="s">
        <v>137</v>
      </c>
      <c r="C55" s="75">
        <v>13</v>
      </c>
    </row>
    <row r="56" spans="1:3" s="121" customFormat="1" ht="22.9" customHeight="1" x14ac:dyDescent="0.25">
      <c r="A56" s="213">
        <v>49</v>
      </c>
      <c r="B56" s="107" t="s">
        <v>295</v>
      </c>
      <c r="C56" s="75">
        <v>13</v>
      </c>
    </row>
    <row r="57" spans="1:3" s="121" customFormat="1" ht="22.9" customHeight="1" x14ac:dyDescent="0.25">
      <c r="A57" s="213">
        <v>50</v>
      </c>
      <c r="B57" s="107" t="s">
        <v>124</v>
      </c>
      <c r="C57" s="75">
        <v>12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activeCell="A2" sqref="A2:C2"/>
    </sheetView>
  </sheetViews>
  <sheetFormatPr defaultColWidth="8.85546875" defaultRowHeight="15.75" x14ac:dyDescent="0.25"/>
  <cols>
    <col min="1" max="1" width="4.28515625" style="80" customWidth="1"/>
    <col min="2" max="2" width="61.28515625" style="86" customWidth="1"/>
    <col min="3" max="3" width="24.7109375" style="47" customWidth="1"/>
    <col min="4" max="214" width="8.85546875" style="48"/>
    <col min="215" max="215" width="4.28515625" style="48" customWidth="1"/>
    <col min="216" max="216" width="28.28515625" style="48" customWidth="1"/>
    <col min="217" max="219" width="10" style="48" customWidth="1"/>
    <col min="220" max="220" width="11.28515625" style="48" customWidth="1"/>
    <col min="221" max="222" width="11" style="48" customWidth="1"/>
    <col min="223" max="470" width="8.85546875" style="48"/>
    <col min="471" max="471" width="4.28515625" style="48" customWidth="1"/>
    <col min="472" max="472" width="28.28515625" style="48" customWidth="1"/>
    <col min="473" max="475" width="10" style="48" customWidth="1"/>
    <col min="476" max="476" width="11.28515625" style="48" customWidth="1"/>
    <col min="477" max="478" width="11" style="48" customWidth="1"/>
    <col min="479" max="726" width="8.85546875" style="48"/>
    <col min="727" max="727" width="4.28515625" style="48" customWidth="1"/>
    <col min="728" max="728" width="28.28515625" style="48" customWidth="1"/>
    <col min="729" max="731" width="10" style="48" customWidth="1"/>
    <col min="732" max="732" width="11.28515625" style="48" customWidth="1"/>
    <col min="733" max="734" width="11" style="48" customWidth="1"/>
    <col min="735" max="982" width="8.85546875" style="48"/>
    <col min="983" max="983" width="4.28515625" style="48" customWidth="1"/>
    <col min="984" max="984" width="28.28515625" style="48" customWidth="1"/>
    <col min="985" max="987" width="10" style="48" customWidth="1"/>
    <col min="988" max="988" width="11.28515625" style="48" customWidth="1"/>
    <col min="989" max="990" width="11" style="48" customWidth="1"/>
    <col min="991" max="1238" width="8.85546875" style="48"/>
    <col min="1239" max="1239" width="4.28515625" style="48" customWidth="1"/>
    <col min="1240" max="1240" width="28.28515625" style="48" customWidth="1"/>
    <col min="1241" max="1243" width="10" style="48" customWidth="1"/>
    <col min="1244" max="1244" width="11.28515625" style="48" customWidth="1"/>
    <col min="1245" max="1246" width="11" style="48" customWidth="1"/>
    <col min="1247" max="1494" width="8.85546875" style="48"/>
    <col min="1495" max="1495" width="4.28515625" style="48" customWidth="1"/>
    <col min="1496" max="1496" width="28.28515625" style="48" customWidth="1"/>
    <col min="1497" max="1499" width="10" style="48" customWidth="1"/>
    <col min="1500" max="1500" width="11.28515625" style="48" customWidth="1"/>
    <col min="1501" max="1502" width="11" style="48" customWidth="1"/>
    <col min="1503" max="1750" width="8.85546875" style="48"/>
    <col min="1751" max="1751" width="4.28515625" style="48" customWidth="1"/>
    <col min="1752" max="1752" width="28.28515625" style="48" customWidth="1"/>
    <col min="1753" max="1755" width="10" style="48" customWidth="1"/>
    <col min="1756" max="1756" width="11.28515625" style="48" customWidth="1"/>
    <col min="1757" max="1758" width="11" style="48" customWidth="1"/>
    <col min="1759" max="2006" width="8.85546875" style="48"/>
    <col min="2007" max="2007" width="4.28515625" style="48" customWidth="1"/>
    <col min="2008" max="2008" width="28.28515625" style="48" customWidth="1"/>
    <col min="2009" max="2011" width="10" style="48" customWidth="1"/>
    <col min="2012" max="2012" width="11.28515625" style="48" customWidth="1"/>
    <col min="2013" max="2014" width="11" style="48" customWidth="1"/>
    <col min="2015" max="2262" width="8.85546875" style="48"/>
    <col min="2263" max="2263" width="4.28515625" style="48" customWidth="1"/>
    <col min="2264" max="2264" width="28.28515625" style="48" customWidth="1"/>
    <col min="2265" max="2267" width="10" style="48" customWidth="1"/>
    <col min="2268" max="2268" width="11.28515625" style="48" customWidth="1"/>
    <col min="2269" max="2270" width="11" style="48" customWidth="1"/>
    <col min="2271" max="2518" width="8.85546875" style="48"/>
    <col min="2519" max="2519" width="4.28515625" style="48" customWidth="1"/>
    <col min="2520" max="2520" width="28.28515625" style="48" customWidth="1"/>
    <col min="2521" max="2523" width="10" style="48" customWidth="1"/>
    <col min="2524" max="2524" width="11.28515625" style="48" customWidth="1"/>
    <col min="2525" max="2526" width="11" style="48" customWidth="1"/>
    <col min="2527" max="2774" width="8.85546875" style="48"/>
    <col min="2775" max="2775" width="4.28515625" style="48" customWidth="1"/>
    <col min="2776" max="2776" width="28.28515625" style="48" customWidth="1"/>
    <col min="2777" max="2779" width="10" style="48" customWidth="1"/>
    <col min="2780" max="2780" width="11.28515625" style="48" customWidth="1"/>
    <col min="2781" max="2782" width="11" style="48" customWidth="1"/>
    <col min="2783" max="3030" width="8.85546875" style="48"/>
    <col min="3031" max="3031" width="4.28515625" style="48" customWidth="1"/>
    <col min="3032" max="3032" width="28.28515625" style="48" customWidth="1"/>
    <col min="3033" max="3035" width="10" style="48" customWidth="1"/>
    <col min="3036" max="3036" width="11.28515625" style="48" customWidth="1"/>
    <col min="3037" max="3038" width="11" style="48" customWidth="1"/>
    <col min="3039" max="3286" width="8.85546875" style="48"/>
    <col min="3287" max="3287" width="4.28515625" style="48" customWidth="1"/>
    <col min="3288" max="3288" width="28.28515625" style="48" customWidth="1"/>
    <col min="3289" max="3291" width="10" style="48" customWidth="1"/>
    <col min="3292" max="3292" width="11.28515625" style="48" customWidth="1"/>
    <col min="3293" max="3294" width="11" style="48" customWidth="1"/>
    <col min="3295" max="3542" width="8.85546875" style="48"/>
    <col min="3543" max="3543" width="4.28515625" style="48" customWidth="1"/>
    <col min="3544" max="3544" width="28.28515625" style="48" customWidth="1"/>
    <col min="3545" max="3547" width="10" style="48" customWidth="1"/>
    <col min="3548" max="3548" width="11.28515625" style="48" customWidth="1"/>
    <col min="3549" max="3550" width="11" style="48" customWidth="1"/>
    <col min="3551" max="3798" width="8.85546875" style="48"/>
    <col min="3799" max="3799" width="4.28515625" style="48" customWidth="1"/>
    <col min="3800" max="3800" width="28.28515625" style="48" customWidth="1"/>
    <col min="3801" max="3803" width="10" style="48" customWidth="1"/>
    <col min="3804" max="3804" width="11.28515625" style="48" customWidth="1"/>
    <col min="3805" max="3806" width="11" style="48" customWidth="1"/>
    <col min="3807" max="4054" width="8.85546875" style="48"/>
    <col min="4055" max="4055" width="4.28515625" style="48" customWidth="1"/>
    <col min="4056" max="4056" width="28.28515625" style="48" customWidth="1"/>
    <col min="4057" max="4059" width="10" style="48" customWidth="1"/>
    <col min="4060" max="4060" width="11.28515625" style="48" customWidth="1"/>
    <col min="4061" max="4062" width="11" style="48" customWidth="1"/>
    <col min="4063" max="4310" width="8.85546875" style="48"/>
    <col min="4311" max="4311" width="4.28515625" style="48" customWidth="1"/>
    <col min="4312" max="4312" width="28.28515625" style="48" customWidth="1"/>
    <col min="4313" max="4315" width="10" style="48" customWidth="1"/>
    <col min="4316" max="4316" width="11.28515625" style="48" customWidth="1"/>
    <col min="4317" max="4318" width="11" style="48" customWidth="1"/>
    <col min="4319" max="4566" width="8.85546875" style="48"/>
    <col min="4567" max="4567" width="4.28515625" style="48" customWidth="1"/>
    <col min="4568" max="4568" width="28.28515625" style="48" customWidth="1"/>
    <col min="4569" max="4571" width="10" style="48" customWidth="1"/>
    <col min="4572" max="4572" width="11.28515625" style="48" customWidth="1"/>
    <col min="4573" max="4574" width="11" style="48" customWidth="1"/>
    <col min="4575" max="4822" width="8.85546875" style="48"/>
    <col min="4823" max="4823" width="4.28515625" style="48" customWidth="1"/>
    <col min="4824" max="4824" width="28.28515625" style="48" customWidth="1"/>
    <col min="4825" max="4827" width="10" style="48" customWidth="1"/>
    <col min="4828" max="4828" width="11.28515625" style="48" customWidth="1"/>
    <col min="4829" max="4830" width="11" style="48" customWidth="1"/>
    <col min="4831" max="5078" width="8.85546875" style="48"/>
    <col min="5079" max="5079" width="4.28515625" style="48" customWidth="1"/>
    <col min="5080" max="5080" width="28.28515625" style="48" customWidth="1"/>
    <col min="5081" max="5083" width="10" style="48" customWidth="1"/>
    <col min="5084" max="5084" width="11.28515625" style="48" customWidth="1"/>
    <col min="5085" max="5086" width="11" style="48" customWidth="1"/>
    <col min="5087" max="5334" width="8.85546875" style="48"/>
    <col min="5335" max="5335" width="4.28515625" style="48" customWidth="1"/>
    <col min="5336" max="5336" width="28.28515625" style="48" customWidth="1"/>
    <col min="5337" max="5339" width="10" style="48" customWidth="1"/>
    <col min="5340" max="5340" width="11.28515625" style="48" customWidth="1"/>
    <col min="5341" max="5342" width="11" style="48" customWidth="1"/>
    <col min="5343" max="5590" width="8.85546875" style="48"/>
    <col min="5591" max="5591" width="4.28515625" style="48" customWidth="1"/>
    <col min="5592" max="5592" width="28.28515625" style="48" customWidth="1"/>
    <col min="5593" max="5595" width="10" style="48" customWidth="1"/>
    <col min="5596" max="5596" width="11.28515625" style="48" customWidth="1"/>
    <col min="5597" max="5598" width="11" style="48" customWidth="1"/>
    <col min="5599" max="5846" width="8.85546875" style="48"/>
    <col min="5847" max="5847" width="4.28515625" style="48" customWidth="1"/>
    <col min="5848" max="5848" width="28.28515625" style="48" customWidth="1"/>
    <col min="5849" max="5851" width="10" style="48" customWidth="1"/>
    <col min="5852" max="5852" width="11.28515625" style="48" customWidth="1"/>
    <col min="5853" max="5854" width="11" style="48" customWidth="1"/>
    <col min="5855" max="6102" width="8.85546875" style="48"/>
    <col min="6103" max="6103" width="4.28515625" style="48" customWidth="1"/>
    <col min="6104" max="6104" width="28.28515625" style="48" customWidth="1"/>
    <col min="6105" max="6107" width="10" style="48" customWidth="1"/>
    <col min="6108" max="6108" width="11.28515625" style="48" customWidth="1"/>
    <col min="6109" max="6110" width="11" style="48" customWidth="1"/>
    <col min="6111" max="6358" width="8.85546875" style="48"/>
    <col min="6359" max="6359" width="4.28515625" style="48" customWidth="1"/>
    <col min="6360" max="6360" width="28.28515625" style="48" customWidth="1"/>
    <col min="6361" max="6363" width="10" style="48" customWidth="1"/>
    <col min="6364" max="6364" width="11.28515625" style="48" customWidth="1"/>
    <col min="6365" max="6366" width="11" style="48" customWidth="1"/>
    <col min="6367" max="6614" width="8.85546875" style="48"/>
    <col min="6615" max="6615" width="4.28515625" style="48" customWidth="1"/>
    <col min="6616" max="6616" width="28.28515625" style="48" customWidth="1"/>
    <col min="6617" max="6619" width="10" style="48" customWidth="1"/>
    <col min="6620" max="6620" width="11.28515625" style="48" customWidth="1"/>
    <col min="6621" max="6622" width="11" style="48" customWidth="1"/>
    <col min="6623" max="6870" width="8.85546875" style="48"/>
    <col min="6871" max="6871" width="4.28515625" style="48" customWidth="1"/>
    <col min="6872" max="6872" width="28.28515625" style="48" customWidth="1"/>
    <col min="6873" max="6875" width="10" style="48" customWidth="1"/>
    <col min="6876" max="6876" width="11.28515625" style="48" customWidth="1"/>
    <col min="6877" max="6878" width="11" style="48" customWidth="1"/>
    <col min="6879" max="7126" width="8.85546875" style="48"/>
    <col min="7127" max="7127" width="4.28515625" style="48" customWidth="1"/>
    <col min="7128" max="7128" width="28.28515625" style="48" customWidth="1"/>
    <col min="7129" max="7131" width="10" style="48" customWidth="1"/>
    <col min="7132" max="7132" width="11.28515625" style="48" customWidth="1"/>
    <col min="7133" max="7134" width="11" style="48" customWidth="1"/>
    <col min="7135" max="7382" width="8.85546875" style="48"/>
    <col min="7383" max="7383" width="4.28515625" style="48" customWidth="1"/>
    <col min="7384" max="7384" width="28.28515625" style="48" customWidth="1"/>
    <col min="7385" max="7387" width="10" style="48" customWidth="1"/>
    <col min="7388" max="7388" width="11.28515625" style="48" customWidth="1"/>
    <col min="7389" max="7390" width="11" style="48" customWidth="1"/>
    <col min="7391" max="7638" width="8.85546875" style="48"/>
    <col min="7639" max="7639" width="4.28515625" style="48" customWidth="1"/>
    <col min="7640" max="7640" width="28.28515625" style="48" customWidth="1"/>
    <col min="7641" max="7643" width="10" style="48" customWidth="1"/>
    <col min="7644" max="7644" width="11.28515625" style="48" customWidth="1"/>
    <col min="7645" max="7646" width="11" style="48" customWidth="1"/>
    <col min="7647" max="7894" width="8.85546875" style="48"/>
    <col min="7895" max="7895" width="4.28515625" style="48" customWidth="1"/>
    <col min="7896" max="7896" width="28.28515625" style="48" customWidth="1"/>
    <col min="7897" max="7899" width="10" style="48" customWidth="1"/>
    <col min="7900" max="7900" width="11.28515625" style="48" customWidth="1"/>
    <col min="7901" max="7902" width="11" style="48" customWidth="1"/>
    <col min="7903" max="8150" width="8.85546875" style="48"/>
    <col min="8151" max="8151" width="4.28515625" style="48" customWidth="1"/>
    <col min="8152" max="8152" width="28.28515625" style="48" customWidth="1"/>
    <col min="8153" max="8155" width="10" style="48" customWidth="1"/>
    <col min="8156" max="8156" width="11.28515625" style="48" customWidth="1"/>
    <col min="8157" max="8158" width="11" style="48" customWidth="1"/>
    <col min="8159" max="8406" width="8.85546875" style="48"/>
    <col min="8407" max="8407" width="4.28515625" style="48" customWidth="1"/>
    <col min="8408" max="8408" width="28.28515625" style="48" customWidth="1"/>
    <col min="8409" max="8411" width="10" style="48" customWidth="1"/>
    <col min="8412" max="8412" width="11.28515625" style="48" customWidth="1"/>
    <col min="8413" max="8414" width="11" style="48" customWidth="1"/>
    <col min="8415" max="8662" width="8.85546875" style="48"/>
    <col min="8663" max="8663" width="4.28515625" style="48" customWidth="1"/>
    <col min="8664" max="8664" width="28.28515625" style="48" customWidth="1"/>
    <col min="8665" max="8667" width="10" style="48" customWidth="1"/>
    <col min="8668" max="8668" width="11.28515625" style="48" customWidth="1"/>
    <col min="8669" max="8670" width="11" style="48" customWidth="1"/>
    <col min="8671" max="8918" width="8.85546875" style="48"/>
    <col min="8919" max="8919" width="4.28515625" style="48" customWidth="1"/>
    <col min="8920" max="8920" width="28.28515625" style="48" customWidth="1"/>
    <col min="8921" max="8923" width="10" style="48" customWidth="1"/>
    <col min="8924" max="8924" width="11.28515625" style="48" customWidth="1"/>
    <col min="8925" max="8926" width="11" style="48" customWidth="1"/>
    <col min="8927" max="9174" width="8.85546875" style="48"/>
    <col min="9175" max="9175" width="4.28515625" style="48" customWidth="1"/>
    <col min="9176" max="9176" width="28.28515625" style="48" customWidth="1"/>
    <col min="9177" max="9179" width="10" style="48" customWidth="1"/>
    <col min="9180" max="9180" width="11.28515625" style="48" customWidth="1"/>
    <col min="9181" max="9182" width="11" style="48" customWidth="1"/>
    <col min="9183" max="9430" width="8.85546875" style="48"/>
    <col min="9431" max="9431" width="4.28515625" style="48" customWidth="1"/>
    <col min="9432" max="9432" width="28.28515625" style="48" customWidth="1"/>
    <col min="9433" max="9435" width="10" style="48" customWidth="1"/>
    <col min="9436" max="9436" width="11.28515625" style="48" customWidth="1"/>
    <col min="9437" max="9438" width="11" style="48" customWidth="1"/>
    <col min="9439" max="9686" width="8.85546875" style="48"/>
    <col min="9687" max="9687" width="4.28515625" style="48" customWidth="1"/>
    <col min="9688" max="9688" width="28.28515625" style="48" customWidth="1"/>
    <col min="9689" max="9691" width="10" style="48" customWidth="1"/>
    <col min="9692" max="9692" width="11.28515625" style="48" customWidth="1"/>
    <col min="9693" max="9694" width="11" style="48" customWidth="1"/>
    <col min="9695" max="9942" width="8.85546875" style="48"/>
    <col min="9943" max="9943" width="4.28515625" style="48" customWidth="1"/>
    <col min="9944" max="9944" width="28.28515625" style="48" customWidth="1"/>
    <col min="9945" max="9947" width="10" style="48" customWidth="1"/>
    <col min="9948" max="9948" width="11.28515625" style="48" customWidth="1"/>
    <col min="9949" max="9950" width="11" style="48" customWidth="1"/>
    <col min="9951" max="10198" width="8.85546875" style="48"/>
    <col min="10199" max="10199" width="4.28515625" style="48" customWidth="1"/>
    <col min="10200" max="10200" width="28.28515625" style="48" customWidth="1"/>
    <col min="10201" max="10203" width="10" style="48" customWidth="1"/>
    <col min="10204" max="10204" width="11.28515625" style="48" customWidth="1"/>
    <col min="10205" max="10206" width="11" style="48" customWidth="1"/>
    <col min="10207" max="10454" width="8.85546875" style="48"/>
    <col min="10455" max="10455" width="4.28515625" style="48" customWidth="1"/>
    <col min="10456" max="10456" width="28.28515625" style="48" customWidth="1"/>
    <col min="10457" max="10459" width="10" style="48" customWidth="1"/>
    <col min="10460" max="10460" width="11.28515625" style="48" customWidth="1"/>
    <col min="10461" max="10462" width="11" style="48" customWidth="1"/>
    <col min="10463" max="10710" width="8.85546875" style="48"/>
    <col min="10711" max="10711" width="4.28515625" style="48" customWidth="1"/>
    <col min="10712" max="10712" width="28.28515625" style="48" customWidth="1"/>
    <col min="10713" max="10715" width="10" style="48" customWidth="1"/>
    <col min="10716" max="10716" width="11.28515625" style="48" customWidth="1"/>
    <col min="10717" max="10718" width="11" style="48" customWidth="1"/>
    <col min="10719" max="10966" width="8.85546875" style="48"/>
    <col min="10967" max="10967" width="4.28515625" style="48" customWidth="1"/>
    <col min="10968" max="10968" width="28.28515625" style="48" customWidth="1"/>
    <col min="10969" max="10971" width="10" style="48" customWidth="1"/>
    <col min="10972" max="10972" width="11.28515625" style="48" customWidth="1"/>
    <col min="10973" max="10974" width="11" style="48" customWidth="1"/>
    <col min="10975" max="11222" width="8.85546875" style="48"/>
    <col min="11223" max="11223" width="4.28515625" style="48" customWidth="1"/>
    <col min="11224" max="11224" width="28.28515625" style="48" customWidth="1"/>
    <col min="11225" max="11227" width="10" style="48" customWidth="1"/>
    <col min="11228" max="11228" width="11.28515625" style="48" customWidth="1"/>
    <col min="11229" max="11230" width="11" style="48" customWidth="1"/>
    <col min="11231" max="11478" width="8.85546875" style="48"/>
    <col min="11479" max="11479" width="4.28515625" style="48" customWidth="1"/>
    <col min="11480" max="11480" width="28.28515625" style="48" customWidth="1"/>
    <col min="11481" max="11483" width="10" style="48" customWidth="1"/>
    <col min="11484" max="11484" width="11.28515625" style="48" customWidth="1"/>
    <col min="11485" max="11486" width="11" style="48" customWidth="1"/>
    <col min="11487" max="11734" width="8.85546875" style="48"/>
    <col min="11735" max="11735" width="4.28515625" style="48" customWidth="1"/>
    <col min="11736" max="11736" width="28.28515625" style="48" customWidth="1"/>
    <col min="11737" max="11739" width="10" style="48" customWidth="1"/>
    <col min="11740" max="11740" width="11.28515625" style="48" customWidth="1"/>
    <col min="11741" max="11742" width="11" style="48" customWidth="1"/>
    <col min="11743" max="11990" width="8.85546875" style="48"/>
    <col min="11991" max="11991" width="4.28515625" style="48" customWidth="1"/>
    <col min="11992" max="11992" width="28.28515625" style="48" customWidth="1"/>
    <col min="11993" max="11995" width="10" style="48" customWidth="1"/>
    <col min="11996" max="11996" width="11.28515625" style="48" customWidth="1"/>
    <col min="11997" max="11998" width="11" style="48" customWidth="1"/>
    <col min="11999" max="12246" width="8.85546875" style="48"/>
    <col min="12247" max="12247" width="4.28515625" style="48" customWidth="1"/>
    <col min="12248" max="12248" width="28.28515625" style="48" customWidth="1"/>
    <col min="12249" max="12251" width="10" style="48" customWidth="1"/>
    <col min="12252" max="12252" width="11.28515625" style="48" customWidth="1"/>
    <col min="12253" max="12254" width="11" style="48" customWidth="1"/>
    <col min="12255" max="12502" width="8.85546875" style="48"/>
    <col min="12503" max="12503" width="4.28515625" style="48" customWidth="1"/>
    <col min="12504" max="12504" width="28.28515625" style="48" customWidth="1"/>
    <col min="12505" max="12507" width="10" style="48" customWidth="1"/>
    <col min="12508" max="12508" width="11.28515625" style="48" customWidth="1"/>
    <col min="12509" max="12510" width="11" style="48" customWidth="1"/>
    <col min="12511" max="12758" width="8.85546875" style="48"/>
    <col min="12759" max="12759" width="4.28515625" style="48" customWidth="1"/>
    <col min="12760" max="12760" width="28.28515625" style="48" customWidth="1"/>
    <col min="12761" max="12763" width="10" style="48" customWidth="1"/>
    <col min="12764" max="12764" width="11.28515625" style="48" customWidth="1"/>
    <col min="12765" max="12766" width="11" style="48" customWidth="1"/>
    <col min="12767" max="13014" width="8.85546875" style="48"/>
    <col min="13015" max="13015" width="4.28515625" style="48" customWidth="1"/>
    <col min="13016" max="13016" width="28.28515625" style="48" customWidth="1"/>
    <col min="13017" max="13019" width="10" style="48" customWidth="1"/>
    <col min="13020" max="13020" width="11.28515625" style="48" customWidth="1"/>
    <col min="13021" max="13022" width="11" style="48" customWidth="1"/>
    <col min="13023" max="13270" width="8.85546875" style="48"/>
    <col min="13271" max="13271" width="4.28515625" style="48" customWidth="1"/>
    <col min="13272" max="13272" width="28.28515625" style="48" customWidth="1"/>
    <col min="13273" max="13275" width="10" style="48" customWidth="1"/>
    <col min="13276" max="13276" width="11.28515625" style="48" customWidth="1"/>
    <col min="13277" max="13278" width="11" style="48" customWidth="1"/>
    <col min="13279" max="13526" width="8.85546875" style="48"/>
    <col min="13527" max="13527" width="4.28515625" style="48" customWidth="1"/>
    <col min="13528" max="13528" width="28.28515625" style="48" customWidth="1"/>
    <col min="13529" max="13531" width="10" style="48" customWidth="1"/>
    <col min="13532" max="13532" width="11.28515625" style="48" customWidth="1"/>
    <col min="13533" max="13534" width="11" style="48" customWidth="1"/>
    <col min="13535" max="13782" width="8.85546875" style="48"/>
    <col min="13783" max="13783" width="4.28515625" style="48" customWidth="1"/>
    <col min="13784" max="13784" width="28.28515625" style="48" customWidth="1"/>
    <col min="13785" max="13787" width="10" style="48" customWidth="1"/>
    <col min="13788" max="13788" width="11.28515625" style="48" customWidth="1"/>
    <col min="13789" max="13790" width="11" style="48" customWidth="1"/>
    <col min="13791" max="14038" width="8.85546875" style="48"/>
    <col min="14039" max="14039" width="4.28515625" style="48" customWidth="1"/>
    <col min="14040" max="14040" width="28.28515625" style="48" customWidth="1"/>
    <col min="14041" max="14043" width="10" style="48" customWidth="1"/>
    <col min="14044" max="14044" width="11.28515625" style="48" customWidth="1"/>
    <col min="14045" max="14046" width="11" style="48" customWidth="1"/>
    <col min="14047" max="14294" width="8.85546875" style="48"/>
    <col min="14295" max="14295" width="4.28515625" style="48" customWidth="1"/>
    <col min="14296" max="14296" width="28.28515625" style="48" customWidth="1"/>
    <col min="14297" max="14299" width="10" style="48" customWidth="1"/>
    <col min="14300" max="14300" width="11.28515625" style="48" customWidth="1"/>
    <col min="14301" max="14302" width="11" style="48" customWidth="1"/>
    <col min="14303" max="14550" width="8.85546875" style="48"/>
    <col min="14551" max="14551" width="4.28515625" style="48" customWidth="1"/>
    <col min="14552" max="14552" width="28.28515625" style="48" customWidth="1"/>
    <col min="14553" max="14555" width="10" style="48" customWidth="1"/>
    <col min="14556" max="14556" width="11.28515625" style="48" customWidth="1"/>
    <col min="14557" max="14558" width="11" style="48" customWidth="1"/>
    <col min="14559" max="14806" width="8.85546875" style="48"/>
    <col min="14807" max="14807" width="4.28515625" style="48" customWidth="1"/>
    <col min="14808" max="14808" width="28.28515625" style="48" customWidth="1"/>
    <col min="14809" max="14811" width="10" style="48" customWidth="1"/>
    <col min="14812" max="14812" width="11.28515625" style="48" customWidth="1"/>
    <col min="14813" max="14814" width="11" style="48" customWidth="1"/>
    <col min="14815" max="15062" width="8.85546875" style="48"/>
    <col min="15063" max="15063" width="4.28515625" style="48" customWidth="1"/>
    <col min="15064" max="15064" width="28.28515625" style="48" customWidth="1"/>
    <col min="15065" max="15067" width="10" style="48" customWidth="1"/>
    <col min="15068" max="15068" width="11.28515625" style="48" customWidth="1"/>
    <col min="15069" max="15070" width="11" style="48" customWidth="1"/>
    <col min="15071" max="15318" width="8.85546875" style="48"/>
    <col min="15319" max="15319" width="4.28515625" style="48" customWidth="1"/>
    <col min="15320" max="15320" width="28.28515625" style="48" customWidth="1"/>
    <col min="15321" max="15323" width="10" style="48" customWidth="1"/>
    <col min="15324" max="15324" width="11.28515625" style="48" customWidth="1"/>
    <col min="15325" max="15326" width="11" style="48" customWidth="1"/>
    <col min="15327" max="15574" width="8.85546875" style="48"/>
    <col min="15575" max="15575" width="4.28515625" style="48" customWidth="1"/>
    <col min="15576" max="15576" width="28.28515625" style="48" customWidth="1"/>
    <col min="15577" max="15579" width="10" style="48" customWidth="1"/>
    <col min="15580" max="15580" width="11.28515625" style="48" customWidth="1"/>
    <col min="15581" max="15582" width="11" style="48" customWidth="1"/>
    <col min="15583" max="15830" width="8.85546875" style="48"/>
    <col min="15831" max="15831" width="4.28515625" style="48" customWidth="1"/>
    <col min="15832" max="15832" width="28.28515625" style="48" customWidth="1"/>
    <col min="15833" max="15835" width="10" style="48" customWidth="1"/>
    <col min="15836" max="15836" width="11.28515625" style="48" customWidth="1"/>
    <col min="15837" max="15838" width="11" style="48" customWidth="1"/>
    <col min="15839" max="16086" width="8.85546875" style="48"/>
    <col min="16087" max="16087" width="4.28515625" style="48" customWidth="1"/>
    <col min="16088" max="16088" width="28.28515625" style="48" customWidth="1"/>
    <col min="16089" max="16091" width="10" style="48" customWidth="1"/>
    <col min="16092" max="16092" width="11.28515625" style="48" customWidth="1"/>
    <col min="16093" max="16094" width="11" style="48" customWidth="1"/>
    <col min="16095" max="16384" width="8.85546875" style="48"/>
  </cols>
  <sheetData>
    <row r="1" spans="1:4" s="58" customFormat="1" ht="18" customHeight="1" x14ac:dyDescent="0.3">
      <c r="A1" s="225" t="s">
        <v>396</v>
      </c>
      <c r="B1" s="225"/>
      <c r="C1" s="225"/>
      <c r="D1" s="81"/>
    </row>
    <row r="2" spans="1:4" s="58" customFormat="1" ht="20.25" x14ac:dyDescent="0.3">
      <c r="A2" s="225" t="s">
        <v>562</v>
      </c>
      <c r="B2" s="225"/>
      <c r="C2" s="225"/>
      <c r="D2" s="81"/>
    </row>
    <row r="3" spans="1:4" s="58" customFormat="1" ht="20.25" x14ac:dyDescent="0.3">
      <c r="A3" s="225" t="s">
        <v>127</v>
      </c>
      <c r="B3" s="225"/>
      <c r="C3" s="225"/>
    </row>
    <row r="4" spans="1:4" s="60" customFormat="1" ht="13.15" customHeight="1" x14ac:dyDescent="0.2">
      <c r="A4" s="79"/>
      <c r="B4" s="82"/>
      <c r="C4" s="77"/>
    </row>
    <row r="5" spans="1:4" ht="13.15" customHeight="1" x14ac:dyDescent="0.25">
      <c r="A5" s="292" t="s">
        <v>89</v>
      </c>
      <c r="B5" s="292" t="s">
        <v>84</v>
      </c>
      <c r="C5" s="295" t="s">
        <v>189</v>
      </c>
    </row>
    <row r="6" spans="1:4" ht="22.9" customHeight="1" x14ac:dyDescent="0.25">
      <c r="A6" s="293"/>
      <c r="B6" s="293"/>
      <c r="C6" s="296"/>
    </row>
    <row r="7" spans="1:4" ht="13.9" customHeight="1" x14ac:dyDescent="0.25">
      <c r="A7" s="294"/>
      <c r="B7" s="294"/>
      <c r="C7" s="297"/>
    </row>
    <row r="8" spans="1:4" x14ac:dyDescent="0.25">
      <c r="A8" s="217" t="s">
        <v>3</v>
      </c>
      <c r="B8" s="217" t="s">
        <v>190</v>
      </c>
      <c r="C8" s="213">
        <v>1</v>
      </c>
    </row>
    <row r="9" spans="1:4" s="58" customFormat="1" ht="34.9" customHeight="1" x14ac:dyDescent="0.3">
      <c r="A9" s="262" t="s">
        <v>128</v>
      </c>
      <c r="B9" s="263"/>
      <c r="C9" s="264"/>
    </row>
    <row r="10" spans="1:4" s="47" customFormat="1" ht="16.899999999999999" customHeight="1" x14ac:dyDescent="0.25">
      <c r="A10" s="213">
        <v>1</v>
      </c>
      <c r="B10" s="83" t="s">
        <v>299</v>
      </c>
      <c r="C10" s="174">
        <v>19</v>
      </c>
    </row>
    <row r="11" spans="1:4" s="47" customFormat="1" ht="16.899999999999999" customHeight="1" x14ac:dyDescent="0.25">
      <c r="A11" s="213">
        <v>2</v>
      </c>
      <c r="B11" s="83" t="s">
        <v>109</v>
      </c>
      <c r="C11" s="174">
        <v>14</v>
      </c>
    </row>
    <row r="12" spans="1:4" s="47" customFormat="1" ht="16.899999999999999" customHeight="1" x14ac:dyDescent="0.25">
      <c r="A12" s="213">
        <v>3</v>
      </c>
      <c r="B12" s="84" t="s">
        <v>129</v>
      </c>
      <c r="C12" s="174">
        <v>11</v>
      </c>
    </row>
    <row r="13" spans="1:4" s="47" customFormat="1" ht="16.899999999999999" customHeight="1" x14ac:dyDescent="0.25">
      <c r="A13" s="213">
        <v>4</v>
      </c>
      <c r="B13" s="84" t="s">
        <v>130</v>
      </c>
      <c r="C13" s="174">
        <v>10</v>
      </c>
    </row>
    <row r="14" spans="1:4" s="47" customFormat="1" ht="16.899999999999999" customHeight="1" x14ac:dyDescent="0.25">
      <c r="A14" s="213">
        <v>5</v>
      </c>
      <c r="B14" s="84" t="s">
        <v>376</v>
      </c>
      <c r="C14" s="174">
        <v>9</v>
      </c>
    </row>
    <row r="15" spans="1:4" s="47" customFormat="1" ht="16.899999999999999" customHeight="1" x14ac:dyDescent="0.25">
      <c r="A15" s="213">
        <v>6</v>
      </c>
      <c r="B15" s="84" t="s">
        <v>172</v>
      </c>
      <c r="C15" s="174">
        <v>9</v>
      </c>
    </row>
    <row r="16" spans="1:4" s="47" customFormat="1" ht="16.899999999999999" customHeight="1" x14ac:dyDescent="0.25">
      <c r="A16" s="213">
        <v>7</v>
      </c>
      <c r="B16" s="84" t="s">
        <v>358</v>
      </c>
      <c r="C16" s="174">
        <v>8</v>
      </c>
    </row>
    <row r="17" spans="1:3" s="47" customFormat="1" ht="16.899999999999999" customHeight="1" x14ac:dyDescent="0.25">
      <c r="A17" s="213">
        <v>8</v>
      </c>
      <c r="B17" s="84" t="s">
        <v>294</v>
      </c>
      <c r="C17" s="174">
        <v>7</v>
      </c>
    </row>
    <row r="18" spans="1:3" s="47" customFormat="1" ht="16.899999999999999" customHeight="1" x14ac:dyDescent="0.25">
      <c r="A18" s="213">
        <v>9</v>
      </c>
      <c r="B18" s="84" t="s">
        <v>132</v>
      </c>
      <c r="C18" s="174">
        <v>5</v>
      </c>
    </row>
    <row r="19" spans="1:3" s="47" customFormat="1" ht="16.899999999999999" customHeight="1" x14ac:dyDescent="0.25">
      <c r="A19" s="213">
        <v>10</v>
      </c>
      <c r="B19" s="84" t="s">
        <v>300</v>
      </c>
      <c r="C19" s="174">
        <v>5</v>
      </c>
    </row>
    <row r="20" spans="1:3" s="47" customFormat="1" ht="16.899999999999999" customHeight="1" x14ac:dyDescent="0.25">
      <c r="A20" s="213">
        <v>11</v>
      </c>
      <c r="B20" s="84" t="s">
        <v>477</v>
      </c>
      <c r="C20" s="174">
        <v>5</v>
      </c>
    </row>
    <row r="21" spans="1:3" s="47" customFormat="1" ht="16.899999999999999" customHeight="1" x14ac:dyDescent="0.25">
      <c r="A21" s="213">
        <v>12</v>
      </c>
      <c r="B21" s="84" t="s">
        <v>170</v>
      </c>
      <c r="C21" s="174">
        <v>4</v>
      </c>
    </row>
    <row r="22" spans="1:3" s="47" customFormat="1" ht="16.899999999999999" customHeight="1" x14ac:dyDescent="0.25">
      <c r="A22" s="213">
        <v>13</v>
      </c>
      <c r="B22" s="84" t="s">
        <v>486</v>
      </c>
      <c r="C22" s="174">
        <v>4</v>
      </c>
    </row>
    <row r="23" spans="1:3" s="47" customFormat="1" ht="16.899999999999999" customHeight="1" x14ac:dyDescent="0.25">
      <c r="A23" s="213">
        <v>14</v>
      </c>
      <c r="B23" s="84" t="s">
        <v>375</v>
      </c>
      <c r="C23" s="174">
        <v>4</v>
      </c>
    </row>
    <row r="24" spans="1:3" s="47" customFormat="1" ht="16.899999999999999" customHeight="1" x14ac:dyDescent="0.25">
      <c r="A24" s="213">
        <v>15</v>
      </c>
      <c r="B24" s="83" t="s">
        <v>461</v>
      </c>
      <c r="C24" s="174">
        <v>4</v>
      </c>
    </row>
    <row r="25" spans="1:3" s="58" customFormat="1" ht="34.9" customHeight="1" x14ac:dyDescent="0.3">
      <c r="A25" s="262" t="s">
        <v>34</v>
      </c>
      <c r="B25" s="263"/>
      <c r="C25" s="264"/>
    </row>
    <row r="26" spans="1:3" s="47" customFormat="1" ht="18" customHeight="1" x14ac:dyDescent="0.25">
      <c r="A26" s="213">
        <v>1</v>
      </c>
      <c r="B26" s="84" t="s">
        <v>314</v>
      </c>
      <c r="C26" s="213">
        <v>23</v>
      </c>
    </row>
    <row r="27" spans="1:3" s="47" customFormat="1" ht="18" customHeight="1" x14ac:dyDescent="0.25">
      <c r="A27" s="213">
        <v>2</v>
      </c>
      <c r="B27" s="84" t="s">
        <v>123</v>
      </c>
      <c r="C27" s="213">
        <v>20</v>
      </c>
    </row>
    <row r="28" spans="1:3" s="47" customFormat="1" ht="18" customHeight="1" x14ac:dyDescent="0.25">
      <c r="A28" s="213">
        <v>3</v>
      </c>
      <c r="B28" s="84" t="s">
        <v>126</v>
      </c>
      <c r="C28" s="213">
        <v>15</v>
      </c>
    </row>
    <row r="29" spans="1:3" s="47" customFormat="1" ht="18" customHeight="1" x14ac:dyDescent="0.25">
      <c r="A29" s="213">
        <v>4</v>
      </c>
      <c r="B29" s="84" t="s">
        <v>133</v>
      </c>
      <c r="C29" s="213">
        <v>14</v>
      </c>
    </row>
    <row r="30" spans="1:3" s="47" customFormat="1" ht="18" customHeight="1" x14ac:dyDescent="0.25">
      <c r="A30" s="213">
        <v>5</v>
      </c>
      <c r="B30" s="84" t="s">
        <v>134</v>
      </c>
      <c r="C30" s="213">
        <v>11</v>
      </c>
    </row>
    <row r="31" spans="1:3" s="47" customFormat="1" ht="18" customHeight="1" x14ac:dyDescent="0.25">
      <c r="A31" s="213">
        <v>6</v>
      </c>
      <c r="B31" s="84" t="s">
        <v>452</v>
      </c>
      <c r="C31" s="213">
        <v>9</v>
      </c>
    </row>
    <row r="32" spans="1:3" s="47" customFormat="1" ht="18" customHeight="1" x14ac:dyDescent="0.25">
      <c r="A32" s="213">
        <v>7</v>
      </c>
      <c r="B32" s="84" t="s">
        <v>451</v>
      </c>
      <c r="C32" s="213">
        <v>9</v>
      </c>
    </row>
    <row r="33" spans="1:3" s="47" customFormat="1" ht="18" customHeight="1" x14ac:dyDescent="0.25">
      <c r="A33" s="213">
        <v>8</v>
      </c>
      <c r="B33" s="84" t="s">
        <v>315</v>
      </c>
      <c r="C33" s="213">
        <v>8</v>
      </c>
    </row>
    <row r="34" spans="1:3" s="47" customFormat="1" ht="18" customHeight="1" x14ac:dyDescent="0.25">
      <c r="A34" s="213">
        <v>9</v>
      </c>
      <c r="B34" s="85" t="s">
        <v>166</v>
      </c>
      <c r="C34" s="213">
        <v>8</v>
      </c>
    </row>
    <row r="35" spans="1:3" s="47" customFormat="1" ht="18" customHeight="1" x14ac:dyDescent="0.25">
      <c r="A35" s="213">
        <v>10</v>
      </c>
      <c r="B35" s="84" t="s">
        <v>175</v>
      </c>
      <c r="C35" s="213">
        <v>7</v>
      </c>
    </row>
    <row r="36" spans="1:3" s="47" customFormat="1" ht="18" customHeight="1" x14ac:dyDescent="0.25">
      <c r="A36" s="213">
        <v>11</v>
      </c>
      <c r="B36" s="84" t="s">
        <v>495</v>
      </c>
      <c r="C36" s="213">
        <v>6</v>
      </c>
    </row>
    <row r="37" spans="1:3" s="47" customFormat="1" ht="18" customHeight="1" x14ac:dyDescent="0.25">
      <c r="A37" s="213">
        <v>12</v>
      </c>
      <c r="B37" s="84" t="s">
        <v>475</v>
      </c>
      <c r="C37" s="213">
        <v>6</v>
      </c>
    </row>
    <row r="38" spans="1:3" s="47" customFormat="1" ht="18" customHeight="1" x14ac:dyDescent="0.25">
      <c r="A38" s="213">
        <v>13</v>
      </c>
      <c r="B38" s="84" t="s">
        <v>360</v>
      </c>
      <c r="C38" s="213">
        <v>5</v>
      </c>
    </row>
    <row r="39" spans="1:3" s="47" customFormat="1" ht="18" customHeight="1" x14ac:dyDescent="0.25">
      <c r="A39" s="213">
        <v>14</v>
      </c>
      <c r="B39" s="84" t="s">
        <v>496</v>
      </c>
      <c r="C39" s="213">
        <v>5</v>
      </c>
    </row>
    <row r="40" spans="1:3" s="47" customFormat="1" ht="18" customHeight="1" x14ac:dyDescent="0.25">
      <c r="A40" s="213">
        <v>15</v>
      </c>
      <c r="B40" s="84" t="s">
        <v>361</v>
      </c>
      <c r="C40" s="213">
        <v>5</v>
      </c>
    </row>
    <row r="41" spans="1:3" s="58" customFormat="1" ht="34.9" customHeight="1" x14ac:dyDescent="0.3">
      <c r="A41" s="262" t="s">
        <v>35</v>
      </c>
      <c r="B41" s="263"/>
      <c r="C41" s="264"/>
    </row>
    <row r="42" spans="1:3" s="47" customFormat="1" ht="18.600000000000001" customHeight="1" x14ac:dyDescent="0.25">
      <c r="A42" s="213">
        <v>1</v>
      </c>
      <c r="B42" s="85" t="s">
        <v>96</v>
      </c>
      <c r="C42" s="128">
        <v>78</v>
      </c>
    </row>
    <row r="43" spans="1:3" s="47" customFormat="1" ht="18.600000000000001" customHeight="1" x14ac:dyDescent="0.25">
      <c r="A43" s="213">
        <v>2</v>
      </c>
      <c r="B43" s="85" t="s">
        <v>104</v>
      </c>
      <c r="C43" s="128">
        <v>48</v>
      </c>
    </row>
    <row r="44" spans="1:3" s="47" customFormat="1" ht="18.600000000000001" customHeight="1" x14ac:dyDescent="0.25">
      <c r="A44" s="213">
        <v>3</v>
      </c>
      <c r="B44" s="85" t="s">
        <v>352</v>
      </c>
      <c r="C44" s="128">
        <v>44</v>
      </c>
    </row>
    <row r="45" spans="1:3" s="47" customFormat="1" ht="18.600000000000001" customHeight="1" x14ac:dyDescent="0.25">
      <c r="A45" s="213">
        <v>4</v>
      </c>
      <c r="B45" s="85" t="s">
        <v>114</v>
      </c>
      <c r="C45" s="128">
        <v>18</v>
      </c>
    </row>
    <row r="46" spans="1:3" s="47" customFormat="1" ht="18.600000000000001" customHeight="1" x14ac:dyDescent="0.25">
      <c r="A46" s="213">
        <v>5</v>
      </c>
      <c r="B46" s="85" t="s">
        <v>178</v>
      </c>
      <c r="C46" s="128">
        <v>13</v>
      </c>
    </row>
    <row r="47" spans="1:3" s="47" customFormat="1" ht="18.600000000000001" customHeight="1" x14ac:dyDescent="0.25">
      <c r="A47" s="213">
        <v>6</v>
      </c>
      <c r="B47" s="85" t="s">
        <v>137</v>
      </c>
      <c r="C47" s="128">
        <v>13</v>
      </c>
    </row>
    <row r="48" spans="1:3" s="47" customFormat="1" ht="18.600000000000001" customHeight="1" x14ac:dyDescent="0.25">
      <c r="A48" s="213">
        <v>7</v>
      </c>
      <c r="B48" s="85" t="s">
        <v>181</v>
      </c>
      <c r="C48" s="128">
        <v>9</v>
      </c>
    </row>
    <row r="49" spans="1:3" s="47" customFormat="1" ht="18.600000000000001" customHeight="1" x14ac:dyDescent="0.25">
      <c r="A49" s="213">
        <v>8</v>
      </c>
      <c r="B49" s="85" t="s">
        <v>365</v>
      </c>
      <c r="C49" s="128">
        <v>8</v>
      </c>
    </row>
    <row r="50" spans="1:3" s="47" customFormat="1" ht="18.600000000000001" customHeight="1" x14ac:dyDescent="0.25">
      <c r="A50" s="213">
        <v>9</v>
      </c>
      <c r="B50" s="85" t="s">
        <v>135</v>
      </c>
      <c r="C50" s="128">
        <v>7</v>
      </c>
    </row>
    <row r="51" spans="1:3" s="47" customFormat="1" ht="18.600000000000001" customHeight="1" x14ac:dyDescent="0.25">
      <c r="A51" s="213">
        <v>10</v>
      </c>
      <c r="B51" s="85" t="s">
        <v>478</v>
      </c>
      <c r="C51" s="128">
        <v>6</v>
      </c>
    </row>
    <row r="52" spans="1:3" s="47" customFormat="1" ht="18.600000000000001" customHeight="1" x14ac:dyDescent="0.25">
      <c r="A52" s="213">
        <v>11</v>
      </c>
      <c r="B52" s="85" t="s">
        <v>480</v>
      </c>
      <c r="C52" s="128">
        <v>5</v>
      </c>
    </row>
    <row r="53" spans="1:3" s="47" customFormat="1" ht="18.600000000000001" customHeight="1" x14ac:dyDescent="0.25">
      <c r="A53" s="213">
        <v>12</v>
      </c>
      <c r="B53" s="85" t="s">
        <v>136</v>
      </c>
      <c r="C53" s="128">
        <v>4</v>
      </c>
    </row>
    <row r="54" spans="1:3" s="47" customFormat="1" ht="18.600000000000001" customHeight="1" x14ac:dyDescent="0.25">
      <c r="A54" s="213">
        <v>13</v>
      </c>
      <c r="B54" s="85" t="s">
        <v>497</v>
      </c>
      <c r="C54" s="128">
        <v>4</v>
      </c>
    </row>
    <row r="55" spans="1:3" s="47" customFormat="1" ht="18.600000000000001" customHeight="1" x14ac:dyDescent="0.25">
      <c r="A55" s="213">
        <v>14</v>
      </c>
      <c r="B55" s="85" t="s">
        <v>511</v>
      </c>
      <c r="C55" s="128">
        <v>3</v>
      </c>
    </row>
    <row r="56" spans="1:3" s="47" customFormat="1" ht="18.600000000000001" customHeight="1" x14ac:dyDescent="0.25">
      <c r="A56" s="213">
        <v>15</v>
      </c>
      <c r="B56" s="85" t="s">
        <v>479</v>
      </c>
      <c r="C56" s="128">
        <v>3</v>
      </c>
    </row>
    <row r="57" spans="1:3" s="58" customFormat="1" ht="34.9" customHeight="1" x14ac:dyDescent="0.3">
      <c r="A57" s="262" t="s">
        <v>36</v>
      </c>
      <c r="B57" s="263"/>
      <c r="C57" s="264"/>
    </row>
    <row r="58" spans="1:3" s="47" customFormat="1" ht="18.600000000000001" customHeight="1" x14ac:dyDescent="0.25">
      <c r="A58" s="213">
        <v>1</v>
      </c>
      <c r="B58" s="83" t="s">
        <v>108</v>
      </c>
      <c r="C58" s="213">
        <v>40</v>
      </c>
    </row>
    <row r="59" spans="1:3" s="47" customFormat="1" ht="18.600000000000001" customHeight="1" x14ac:dyDescent="0.25">
      <c r="A59" s="213">
        <v>2</v>
      </c>
      <c r="B59" s="83" t="s">
        <v>115</v>
      </c>
      <c r="C59" s="213">
        <v>31</v>
      </c>
    </row>
    <row r="60" spans="1:3" s="47" customFormat="1" ht="18.600000000000001" customHeight="1" x14ac:dyDescent="0.25">
      <c r="A60" s="213">
        <v>3</v>
      </c>
      <c r="B60" s="83" t="s">
        <v>140</v>
      </c>
      <c r="C60" s="213">
        <v>14</v>
      </c>
    </row>
    <row r="61" spans="1:3" s="47" customFormat="1" ht="18.600000000000001" customHeight="1" x14ac:dyDescent="0.25">
      <c r="A61" s="213">
        <v>4</v>
      </c>
      <c r="B61" s="83" t="s">
        <v>143</v>
      </c>
      <c r="C61" s="213">
        <v>10</v>
      </c>
    </row>
    <row r="62" spans="1:3" s="47" customFormat="1" ht="18.600000000000001" customHeight="1" x14ac:dyDescent="0.25">
      <c r="A62" s="213">
        <v>5</v>
      </c>
      <c r="B62" s="83" t="s">
        <v>287</v>
      </c>
      <c r="C62" s="213">
        <v>10</v>
      </c>
    </row>
    <row r="63" spans="1:3" s="47" customFormat="1" ht="18.600000000000001" customHeight="1" x14ac:dyDescent="0.25">
      <c r="A63" s="213">
        <v>6</v>
      </c>
      <c r="B63" s="83" t="s">
        <v>139</v>
      </c>
      <c r="C63" s="213">
        <v>10</v>
      </c>
    </row>
    <row r="64" spans="1:3" s="47" customFormat="1" ht="18.600000000000001" customHeight="1" x14ac:dyDescent="0.25">
      <c r="A64" s="213">
        <v>7</v>
      </c>
      <c r="B64" s="83" t="s">
        <v>419</v>
      </c>
      <c r="C64" s="213">
        <v>9</v>
      </c>
    </row>
    <row r="65" spans="1:3" s="47" customFormat="1" ht="18.600000000000001" customHeight="1" x14ac:dyDescent="0.25">
      <c r="A65" s="213">
        <v>8</v>
      </c>
      <c r="B65" s="83" t="s">
        <v>428</v>
      </c>
      <c r="C65" s="213">
        <v>9</v>
      </c>
    </row>
    <row r="66" spans="1:3" s="47" customFormat="1" ht="18.600000000000001" customHeight="1" x14ac:dyDescent="0.25">
      <c r="A66" s="213">
        <v>9</v>
      </c>
      <c r="B66" s="83" t="s">
        <v>141</v>
      </c>
      <c r="C66" s="213">
        <v>8</v>
      </c>
    </row>
    <row r="67" spans="1:3" s="47" customFormat="1" ht="18.600000000000001" customHeight="1" x14ac:dyDescent="0.25">
      <c r="A67" s="213">
        <v>10</v>
      </c>
      <c r="B67" s="83" t="s">
        <v>286</v>
      </c>
      <c r="C67" s="213">
        <v>8</v>
      </c>
    </row>
    <row r="68" spans="1:3" s="47" customFormat="1" ht="18.600000000000001" customHeight="1" x14ac:dyDescent="0.25">
      <c r="A68" s="213">
        <v>11</v>
      </c>
      <c r="B68" s="83" t="s">
        <v>283</v>
      </c>
      <c r="C68" s="213">
        <v>6</v>
      </c>
    </row>
    <row r="69" spans="1:3" s="47" customFormat="1" ht="18.600000000000001" customHeight="1" x14ac:dyDescent="0.25">
      <c r="A69" s="213">
        <v>12</v>
      </c>
      <c r="B69" s="83" t="s">
        <v>191</v>
      </c>
      <c r="C69" s="213">
        <v>5</v>
      </c>
    </row>
    <row r="70" spans="1:3" s="47" customFormat="1" ht="18.600000000000001" customHeight="1" x14ac:dyDescent="0.25">
      <c r="A70" s="213">
        <v>13</v>
      </c>
      <c r="B70" s="83" t="s">
        <v>456</v>
      </c>
      <c r="C70" s="213">
        <v>4</v>
      </c>
    </row>
    <row r="71" spans="1:3" s="47" customFormat="1" ht="18.600000000000001" customHeight="1" x14ac:dyDescent="0.25">
      <c r="A71" s="213">
        <v>14</v>
      </c>
      <c r="B71" s="83" t="s">
        <v>366</v>
      </c>
      <c r="C71" s="213">
        <v>3</v>
      </c>
    </row>
    <row r="72" spans="1:3" s="47" customFormat="1" ht="18.600000000000001" customHeight="1" x14ac:dyDescent="0.25">
      <c r="A72" s="213">
        <v>15</v>
      </c>
      <c r="B72" s="83" t="s">
        <v>144</v>
      </c>
      <c r="C72" s="213">
        <v>3</v>
      </c>
    </row>
    <row r="73" spans="1:3" s="58" customFormat="1" ht="34.9" customHeight="1" x14ac:dyDescent="0.3">
      <c r="A73" s="262" t="s">
        <v>37</v>
      </c>
      <c r="B73" s="263"/>
      <c r="C73" s="264"/>
    </row>
    <row r="74" spans="1:3" s="47" customFormat="1" ht="18.600000000000001" customHeight="1" x14ac:dyDescent="0.25">
      <c r="A74" s="213">
        <v>1</v>
      </c>
      <c r="B74" s="83" t="s">
        <v>92</v>
      </c>
      <c r="C74" s="213">
        <v>163</v>
      </c>
    </row>
    <row r="75" spans="1:3" s="47" customFormat="1" ht="18.600000000000001" customHeight="1" x14ac:dyDescent="0.25">
      <c r="A75" s="213">
        <v>2</v>
      </c>
      <c r="B75" s="83" t="s">
        <v>93</v>
      </c>
      <c r="C75" s="213">
        <v>70</v>
      </c>
    </row>
    <row r="76" spans="1:3" s="47" customFormat="1" ht="18.600000000000001" customHeight="1" x14ac:dyDescent="0.25">
      <c r="A76" s="213">
        <v>3</v>
      </c>
      <c r="B76" s="83" t="s">
        <v>350</v>
      </c>
      <c r="C76" s="213">
        <v>69</v>
      </c>
    </row>
    <row r="77" spans="1:3" s="47" customFormat="1" ht="18.600000000000001" customHeight="1" x14ac:dyDescent="0.25">
      <c r="A77" s="213">
        <v>4</v>
      </c>
      <c r="B77" s="83" t="s">
        <v>288</v>
      </c>
      <c r="C77" s="213">
        <v>57</v>
      </c>
    </row>
    <row r="78" spans="1:3" s="47" customFormat="1" ht="18.600000000000001" customHeight="1" x14ac:dyDescent="0.25">
      <c r="A78" s="213">
        <v>5</v>
      </c>
      <c r="B78" s="83" t="s">
        <v>97</v>
      </c>
      <c r="C78" s="213">
        <v>57</v>
      </c>
    </row>
    <row r="79" spans="1:3" s="47" customFormat="1" x14ac:dyDescent="0.25">
      <c r="A79" s="213">
        <v>6</v>
      </c>
      <c r="B79" s="83" t="s">
        <v>98</v>
      </c>
      <c r="C79" s="213">
        <v>56</v>
      </c>
    </row>
    <row r="80" spans="1:3" s="47" customFormat="1" ht="47.25" x14ac:dyDescent="0.25">
      <c r="A80" s="213">
        <v>7</v>
      </c>
      <c r="B80" s="83" t="s">
        <v>351</v>
      </c>
      <c r="C80" s="213">
        <v>42</v>
      </c>
    </row>
    <row r="81" spans="1:3" s="47" customFormat="1" ht="18.600000000000001" customHeight="1" x14ac:dyDescent="0.25">
      <c r="A81" s="213">
        <v>8</v>
      </c>
      <c r="B81" s="83" t="s">
        <v>146</v>
      </c>
      <c r="C81" s="213">
        <v>18</v>
      </c>
    </row>
    <row r="82" spans="1:3" s="47" customFormat="1" x14ac:dyDescent="0.25">
      <c r="A82" s="213">
        <v>9</v>
      </c>
      <c r="B82" s="83" t="s">
        <v>113</v>
      </c>
      <c r="C82" s="213">
        <v>11</v>
      </c>
    </row>
    <row r="83" spans="1:3" s="47" customFormat="1" ht="18.600000000000001" customHeight="1" x14ac:dyDescent="0.25">
      <c r="A83" s="213">
        <v>10</v>
      </c>
      <c r="B83" s="83" t="s">
        <v>111</v>
      </c>
      <c r="C83" s="213">
        <v>6</v>
      </c>
    </row>
    <row r="84" spans="1:3" s="47" customFormat="1" ht="18.600000000000001" customHeight="1" x14ac:dyDescent="0.25">
      <c r="A84" s="213">
        <v>11</v>
      </c>
      <c r="B84" s="83" t="s">
        <v>356</v>
      </c>
      <c r="C84" s="213">
        <v>6</v>
      </c>
    </row>
    <row r="85" spans="1:3" s="47" customFormat="1" x14ac:dyDescent="0.25">
      <c r="A85" s="213">
        <v>12</v>
      </c>
      <c r="B85" s="83" t="s">
        <v>397</v>
      </c>
      <c r="C85" s="213">
        <v>5</v>
      </c>
    </row>
    <row r="86" spans="1:3" s="47" customFormat="1" ht="18.600000000000001" customHeight="1" x14ac:dyDescent="0.25">
      <c r="A86" s="213">
        <v>13</v>
      </c>
      <c r="B86" s="83" t="s">
        <v>147</v>
      </c>
      <c r="C86" s="213">
        <v>5</v>
      </c>
    </row>
    <row r="87" spans="1:3" s="47" customFormat="1" ht="18.600000000000001" customHeight="1" x14ac:dyDescent="0.25">
      <c r="A87" s="213">
        <v>14</v>
      </c>
      <c r="B87" s="83" t="s">
        <v>481</v>
      </c>
      <c r="C87" s="213">
        <v>3</v>
      </c>
    </row>
    <row r="88" spans="1:3" s="47" customFormat="1" ht="18.600000000000001" customHeight="1" x14ac:dyDescent="0.25">
      <c r="A88" s="213">
        <v>15</v>
      </c>
      <c r="B88" s="83" t="s">
        <v>305</v>
      </c>
      <c r="C88" s="213">
        <v>3</v>
      </c>
    </row>
    <row r="89" spans="1:3" s="58" customFormat="1" ht="44.25" customHeight="1" x14ac:dyDescent="0.3">
      <c r="A89" s="262" t="s">
        <v>38</v>
      </c>
      <c r="B89" s="298"/>
      <c r="C89" s="299"/>
    </row>
    <row r="90" spans="1:3" s="47" customFormat="1" ht="31.5" x14ac:dyDescent="0.25">
      <c r="A90" s="213">
        <v>1</v>
      </c>
      <c r="B90" s="83" t="s">
        <v>289</v>
      </c>
      <c r="C90" s="213">
        <v>29</v>
      </c>
    </row>
    <row r="91" spans="1:3" s="47" customFormat="1" ht="24" customHeight="1" x14ac:dyDescent="0.25">
      <c r="A91" s="213">
        <v>2</v>
      </c>
      <c r="B91" s="83" t="s">
        <v>149</v>
      </c>
      <c r="C91" s="213">
        <v>7</v>
      </c>
    </row>
    <row r="92" spans="1:3" s="47" customFormat="1" ht="18.600000000000001" customHeight="1" x14ac:dyDescent="0.25">
      <c r="A92" s="213">
        <v>3</v>
      </c>
      <c r="B92" s="83" t="s">
        <v>150</v>
      </c>
      <c r="C92" s="213">
        <v>4</v>
      </c>
    </row>
    <row r="93" spans="1:3" s="47" customFormat="1" ht="18.600000000000001" customHeight="1" x14ac:dyDescent="0.25">
      <c r="A93" s="213">
        <v>4</v>
      </c>
      <c r="B93" s="83" t="s">
        <v>368</v>
      </c>
      <c r="C93" s="213">
        <v>4</v>
      </c>
    </row>
    <row r="94" spans="1:3" s="47" customFormat="1" ht="18.600000000000001" customHeight="1" x14ac:dyDescent="0.25">
      <c r="A94" s="213">
        <v>5</v>
      </c>
      <c r="B94" s="83" t="s">
        <v>167</v>
      </c>
      <c r="C94" s="213">
        <v>3</v>
      </c>
    </row>
    <row r="95" spans="1:3" s="47" customFormat="1" ht="18.600000000000001" customHeight="1" x14ac:dyDescent="0.25">
      <c r="A95" s="213">
        <v>6</v>
      </c>
      <c r="B95" s="83" t="s">
        <v>152</v>
      </c>
      <c r="C95" s="213">
        <v>3</v>
      </c>
    </row>
    <row r="96" spans="1:3" s="47" customFormat="1" ht="18.600000000000001" customHeight="1" x14ac:dyDescent="0.25">
      <c r="A96" s="213">
        <v>7</v>
      </c>
      <c r="B96" s="83" t="s">
        <v>154</v>
      </c>
      <c r="C96" s="213">
        <v>1</v>
      </c>
    </row>
    <row r="97" spans="1:3" s="47" customFormat="1" ht="18.600000000000001" customHeight="1" x14ac:dyDescent="0.25">
      <c r="A97" s="213">
        <v>8</v>
      </c>
      <c r="B97" s="83" t="s">
        <v>499</v>
      </c>
      <c r="C97" s="213">
        <v>1</v>
      </c>
    </row>
    <row r="98" spans="1:3" s="47" customFormat="1" ht="18.600000000000001" customHeight="1" x14ac:dyDescent="0.25">
      <c r="A98" s="213">
        <v>9</v>
      </c>
      <c r="B98" s="83" t="s">
        <v>457</v>
      </c>
      <c r="C98" s="213">
        <v>1</v>
      </c>
    </row>
    <row r="99" spans="1:3" s="47" customFormat="1" ht="18.600000000000001" customHeight="1" x14ac:dyDescent="0.25">
      <c r="A99" s="213">
        <v>10</v>
      </c>
      <c r="B99" s="83" t="s">
        <v>192</v>
      </c>
      <c r="C99" s="213">
        <v>1</v>
      </c>
    </row>
    <row r="100" spans="1:3" s="47" customFormat="1" ht="18.600000000000001" customHeight="1" x14ac:dyDescent="0.25">
      <c r="A100" s="213">
        <v>11</v>
      </c>
      <c r="B100" s="83" t="s">
        <v>156</v>
      </c>
      <c r="C100" s="213">
        <v>1</v>
      </c>
    </row>
    <row r="101" spans="1:3" s="47" customFormat="1" ht="18.600000000000001" customHeight="1" x14ac:dyDescent="0.25">
      <c r="A101" s="213">
        <v>12</v>
      </c>
      <c r="B101" s="83" t="s">
        <v>282</v>
      </c>
      <c r="C101" s="213">
        <v>1</v>
      </c>
    </row>
    <row r="102" spans="1:3" s="47" customFormat="1" ht="18.600000000000001" customHeight="1" x14ac:dyDescent="0.25">
      <c r="A102" s="213">
        <v>13</v>
      </c>
      <c r="B102" s="83" t="s">
        <v>369</v>
      </c>
      <c r="C102" s="213">
        <v>1</v>
      </c>
    </row>
    <row r="103" spans="1:3" s="47" customFormat="1" ht="18.600000000000001" customHeight="1" x14ac:dyDescent="0.25">
      <c r="A103" s="213">
        <v>14</v>
      </c>
      <c r="B103" s="83" t="s">
        <v>542</v>
      </c>
      <c r="C103" s="213">
        <v>0</v>
      </c>
    </row>
    <row r="104" spans="1:3" s="47" customFormat="1" ht="18.600000000000001" customHeight="1" x14ac:dyDescent="0.25">
      <c r="A104" s="213">
        <v>15</v>
      </c>
      <c r="B104" s="83" t="s">
        <v>155</v>
      </c>
      <c r="C104" s="213">
        <v>0</v>
      </c>
    </row>
    <row r="105" spans="1:3" s="58" customFormat="1" ht="34.9" customHeight="1" x14ac:dyDescent="0.3">
      <c r="A105" s="262" t="s">
        <v>39</v>
      </c>
      <c r="B105" s="298"/>
      <c r="C105" s="299"/>
    </row>
    <row r="106" spans="1:3" s="47" customFormat="1" ht="18" customHeight="1" x14ac:dyDescent="0.25">
      <c r="A106" s="213">
        <v>1</v>
      </c>
      <c r="B106" s="83" t="s">
        <v>102</v>
      </c>
      <c r="C106" s="213">
        <v>52</v>
      </c>
    </row>
    <row r="107" spans="1:3" s="47" customFormat="1" ht="18" customHeight="1" x14ac:dyDescent="0.25">
      <c r="A107" s="213">
        <v>2</v>
      </c>
      <c r="B107" s="83" t="s">
        <v>296</v>
      </c>
      <c r="C107" s="213">
        <v>29</v>
      </c>
    </row>
    <row r="108" spans="1:3" s="47" customFormat="1" ht="18" customHeight="1" x14ac:dyDescent="0.25">
      <c r="A108" s="213">
        <v>3</v>
      </c>
      <c r="B108" s="83" t="s">
        <v>386</v>
      </c>
      <c r="C108" s="213">
        <v>25</v>
      </c>
    </row>
    <row r="109" spans="1:3" s="47" customFormat="1" x14ac:dyDescent="0.25">
      <c r="A109" s="213">
        <v>4</v>
      </c>
      <c r="B109" s="83" t="s">
        <v>370</v>
      </c>
      <c r="C109" s="213">
        <v>23</v>
      </c>
    </row>
    <row r="110" spans="1:3" s="47" customFormat="1" ht="31.5" x14ac:dyDescent="0.25">
      <c r="A110" s="213">
        <v>5</v>
      </c>
      <c r="B110" s="83" t="s">
        <v>107</v>
      </c>
      <c r="C110" s="213">
        <v>23</v>
      </c>
    </row>
    <row r="111" spans="1:3" s="47" customFormat="1" ht="18" customHeight="1" x14ac:dyDescent="0.25">
      <c r="A111" s="213">
        <v>6</v>
      </c>
      <c r="B111" s="83" t="s">
        <v>194</v>
      </c>
      <c r="C111" s="213">
        <v>17</v>
      </c>
    </row>
    <row r="112" spans="1:3" s="47" customFormat="1" ht="19.5" customHeight="1" x14ac:dyDescent="0.25">
      <c r="A112" s="213">
        <v>7</v>
      </c>
      <c r="B112" s="83" t="s">
        <v>371</v>
      </c>
      <c r="C112" s="213">
        <v>17</v>
      </c>
    </row>
    <row r="113" spans="1:3" s="47" customFormat="1" ht="18" customHeight="1" x14ac:dyDescent="0.25">
      <c r="A113" s="213">
        <v>8</v>
      </c>
      <c r="B113" s="83" t="s">
        <v>120</v>
      </c>
      <c r="C113" s="213">
        <v>16</v>
      </c>
    </row>
    <row r="114" spans="1:3" s="47" customFormat="1" ht="18" customHeight="1" x14ac:dyDescent="0.25">
      <c r="A114" s="213">
        <v>9</v>
      </c>
      <c r="B114" s="83" t="s">
        <v>124</v>
      </c>
      <c r="C114" s="213">
        <v>12</v>
      </c>
    </row>
    <row r="115" spans="1:3" s="47" customFormat="1" ht="18" customHeight="1" x14ac:dyDescent="0.25">
      <c r="A115" s="213">
        <v>10</v>
      </c>
      <c r="B115" s="83" t="s">
        <v>355</v>
      </c>
      <c r="C115" s="213">
        <v>11</v>
      </c>
    </row>
    <row r="116" spans="1:3" s="47" customFormat="1" ht="18" customHeight="1" x14ac:dyDescent="0.25">
      <c r="A116" s="213">
        <v>11</v>
      </c>
      <c r="B116" s="83" t="s">
        <v>309</v>
      </c>
      <c r="C116" s="213">
        <v>11</v>
      </c>
    </row>
    <row r="117" spans="1:3" s="47" customFormat="1" ht="18" customHeight="1" x14ac:dyDescent="0.25">
      <c r="A117" s="213">
        <v>12</v>
      </c>
      <c r="B117" s="83" t="s">
        <v>436</v>
      </c>
      <c r="C117" s="213">
        <v>11</v>
      </c>
    </row>
    <row r="118" spans="1:3" s="47" customFormat="1" ht="18" customHeight="1" x14ac:dyDescent="0.25">
      <c r="A118" s="213">
        <v>13</v>
      </c>
      <c r="B118" s="83" t="s">
        <v>291</v>
      </c>
      <c r="C118" s="213">
        <v>10</v>
      </c>
    </row>
    <row r="119" spans="1:3" s="47" customFormat="1" ht="18" customHeight="1" x14ac:dyDescent="0.25">
      <c r="A119" s="213">
        <v>14</v>
      </c>
      <c r="B119" s="83" t="s">
        <v>195</v>
      </c>
      <c r="C119" s="213">
        <v>9</v>
      </c>
    </row>
    <row r="120" spans="1:3" s="47" customFormat="1" ht="18" customHeight="1" x14ac:dyDescent="0.25">
      <c r="A120" s="213">
        <v>15</v>
      </c>
      <c r="B120" s="83" t="s">
        <v>298</v>
      </c>
      <c r="C120" s="213">
        <v>9</v>
      </c>
    </row>
    <row r="121" spans="1:3" s="58" customFormat="1" ht="44.25" customHeight="1" x14ac:dyDescent="0.3">
      <c r="A121" s="262" t="s">
        <v>40</v>
      </c>
      <c r="B121" s="298"/>
      <c r="C121" s="299"/>
    </row>
    <row r="122" spans="1:3" s="47" customFormat="1" ht="20.45" customHeight="1" x14ac:dyDescent="0.25">
      <c r="A122" s="213">
        <v>1</v>
      </c>
      <c r="B122" s="83" t="s">
        <v>90</v>
      </c>
      <c r="C122" s="213">
        <v>151</v>
      </c>
    </row>
    <row r="123" spans="1:3" s="47" customFormat="1" ht="31.5" x14ac:dyDescent="0.25">
      <c r="A123" s="213">
        <v>2</v>
      </c>
      <c r="B123" s="83" t="s">
        <v>349</v>
      </c>
      <c r="C123" s="213">
        <v>114</v>
      </c>
    </row>
    <row r="124" spans="1:3" s="47" customFormat="1" ht="18" customHeight="1" x14ac:dyDescent="0.25">
      <c r="A124" s="213">
        <v>3</v>
      </c>
      <c r="B124" s="83" t="s">
        <v>100</v>
      </c>
      <c r="C124" s="213">
        <v>28</v>
      </c>
    </row>
    <row r="125" spans="1:3" s="47" customFormat="1" ht="18" customHeight="1" x14ac:dyDescent="0.25">
      <c r="A125" s="213">
        <v>4</v>
      </c>
      <c r="B125" s="83" t="s">
        <v>185</v>
      </c>
      <c r="C125" s="213">
        <v>16</v>
      </c>
    </row>
    <row r="126" spans="1:3" s="47" customFormat="1" ht="18" customHeight="1" x14ac:dyDescent="0.25">
      <c r="A126" s="213">
        <v>5</v>
      </c>
      <c r="B126" s="83" t="s">
        <v>95</v>
      </c>
      <c r="C126" s="213">
        <v>14</v>
      </c>
    </row>
    <row r="127" spans="1:3" s="47" customFormat="1" ht="18" customHeight="1" x14ac:dyDescent="0.25">
      <c r="A127" s="213">
        <v>6</v>
      </c>
      <c r="B127" s="83" t="s">
        <v>385</v>
      </c>
      <c r="C127" s="213">
        <v>14</v>
      </c>
    </row>
    <row r="128" spans="1:3" s="47" customFormat="1" ht="18" customHeight="1" x14ac:dyDescent="0.25">
      <c r="A128" s="213">
        <v>7</v>
      </c>
      <c r="B128" s="83" t="s">
        <v>295</v>
      </c>
      <c r="C128" s="213">
        <v>13</v>
      </c>
    </row>
    <row r="129" spans="1:3" s="47" customFormat="1" ht="18" customHeight="1" x14ac:dyDescent="0.25">
      <c r="A129" s="213">
        <v>8</v>
      </c>
      <c r="B129" s="83" t="s">
        <v>196</v>
      </c>
      <c r="C129" s="213">
        <v>12</v>
      </c>
    </row>
    <row r="130" spans="1:3" s="47" customFormat="1" ht="18" customHeight="1" x14ac:dyDescent="0.25">
      <c r="A130" s="213">
        <v>9</v>
      </c>
      <c r="B130" s="83" t="s">
        <v>467</v>
      </c>
      <c r="C130" s="213">
        <v>10</v>
      </c>
    </row>
    <row r="131" spans="1:3" s="47" customFormat="1" ht="18" customHeight="1" x14ac:dyDescent="0.25">
      <c r="A131" s="213">
        <v>10</v>
      </c>
      <c r="B131" s="83" t="s">
        <v>165</v>
      </c>
      <c r="C131" s="213">
        <v>9</v>
      </c>
    </row>
    <row r="132" spans="1:3" s="47" customFormat="1" ht="18" customHeight="1" x14ac:dyDescent="0.25">
      <c r="A132" s="213">
        <v>11</v>
      </c>
      <c r="B132" s="83" t="s">
        <v>118</v>
      </c>
      <c r="C132" s="213">
        <v>8</v>
      </c>
    </row>
    <row r="133" spans="1:3" s="47" customFormat="1" ht="18" customHeight="1" x14ac:dyDescent="0.25">
      <c r="A133" s="213">
        <v>12</v>
      </c>
      <c r="B133" s="83" t="s">
        <v>384</v>
      </c>
      <c r="C133" s="213">
        <v>8</v>
      </c>
    </row>
    <row r="134" spans="1:3" s="47" customFormat="1" ht="18" customHeight="1" x14ac:dyDescent="0.25">
      <c r="A134" s="213">
        <v>13</v>
      </c>
      <c r="B134" s="83" t="s">
        <v>421</v>
      </c>
      <c r="C134" s="213">
        <v>7</v>
      </c>
    </row>
    <row r="135" spans="1:3" s="47" customFormat="1" ht="18" customHeight="1" x14ac:dyDescent="0.25">
      <c r="A135" s="213">
        <v>14</v>
      </c>
      <c r="B135" s="83" t="s">
        <v>373</v>
      </c>
      <c r="C135" s="213">
        <v>7</v>
      </c>
    </row>
    <row r="136" spans="1:3" s="47" customFormat="1" ht="18" customHeight="1" x14ac:dyDescent="0.25">
      <c r="A136" s="213">
        <v>15</v>
      </c>
      <c r="B136" s="83" t="s">
        <v>159</v>
      </c>
      <c r="C136" s="213">
        <v>7</v>
      </c>
    </row>
    <row r="137" spans="1:3" s="58" customFormat="1" ht="34.9" customHeight="1" x14ac:dyDescent="0.3">
      <c r="A137" s="262" t="s">
        <v>161</v>
      </c>
      <c r="B137" s="298"/>
      <c r="C137" s="299"/>
    </row>
    <row r="138" spans="1:3" s="47" customFormat="1" ht="19.149999999999999" customHeight="1" x14ac:dyDescent="0.25">
      <c r="A138" s="213">
        <v>1</v>
      </c>
      <c r="B138" s="83" t="s">
        <v>91</v>
      </c>
      <c r="C138" s="213">
        <v>77</v>
      </c>
    </row>
    <row r="139" spans="1:3" s="47" customFormat="1" ht="19.149999999999999" customHeight="1" x14ac:dyDescent="0.25">
      <c r="A139" s="213">
        <v>2</v>
      </c>
      <c r="B139" s="83" t="s">
        <v>94</v>
      </c>
      <c r="C139" s="213">
        <v>65</v>
      </c>
    </row>
    <row r="140" spans="1:3" s="47" customFormat="1" ht="19.149999999999999" customHeight="1" x14ac:dyDescent="0.25">
      <c r="A140" s="213">
        <v>3</v>
      </c>
      <c r="B140" s="83" t="s">
        <v>101</v>
      </c>
      <c r="C140" s="213">
        <v>47</v>
      </c>
    </row>
    <row r="141" spans="1:3" s="47" customFormat="1" ht="19.149999999999999" customHeight="1" x14ac:dyDescent="0.25">
      <c r="A141" s="213">
        <v>4</v>
      </c>
      <c r="B141" s="83" t="s">
        <v>110</v>
      </c>
      <c r="C141" s="213">
        <v>29</v>
      </c>
    </row>
    <row r="142" spans="1:3" s="47" customFormat="1" ht="19.149999999999999" customHeight="1" x14ac:dyDescent="0.25">
      <c r="A142" s="213">
        <v>5</v>
      </c>
      <c r="B142" s="83" t="s">
        <v>103</v>
      </c>
      <c r="C142" s="213">
        <v>27</v>
      </c>
    </row>
    <row r="143" spans="1:3" s="47" customFormat="1" ht="19.149999999999999" customHeight="1" x14ac:dyDescent="0.25">
      <c r="A143" s="213">
        <v>6</v>
      </c>
      <c r="B143" s="83" t="s">
        <v>105</v>
      </c>
      <c r="C143" s="213">
        <v>24</v>
      </c>
    </row>
    <row r="144" spans="1:3" s="47" customFormat="1" ht="19.149999999999999" customHeight="1" x14ac:dyDescent="0.25">
      <c r="A144" s="213">
        <v>7</v>
      </c>
      <c r="B144" s="83" t="s">
        <v>122</v>
      </c>
      <c r="C144" s="213">
        <v>22</v>
      </c>
    </row>
    <row r="145" spans="1:3" s="47" customFormat="1" ht="19.149999999999999" customHeight="1" x14ac:dyDescent="0.25">
      <c r="A145" s="213">
        <v>8</v>
      </c>
      <c r="B145" s="83" t="s">
        <v>106</v>
      </c>
      <c r="C145" s="213">
        <v>21</v>
      </c>
    </row>
    <row r="146" spans="1:3" s="47" customFormat="1" ht="19.149999999999999" customHeight="1" x14ac:dyDescent="0.25">
      <c r="A146" s="213">
        <v>9</v>
      </c>
      <c r="B146" s="83" t="s">
        <v>121</v>
      </c>
      <c r="C146" s="213">
        <v>17</v>
      </c>
    </row>
    <row r="147" spans="1:3" s="47" customFormat="1" ht="19.149999999999999" customHeight="1" x14ac:dyDescent="0.25">
      <c r="A147" s="213">
        <v>10</v>
      </c>
      <c r="B147" s="83" t="s">
        <v>116</v>
      </c>
      <c r="C147" s="213">
        <v>16</v>
      </c>
    </row>
    <row r="148" spans="1:3" s="47" customFormat="1" ht="19.149999999999999" customHeight="1" x14ac:dyDescent="0.25">
      <c r="A148" s="213">
        <v>11</v>
      </c>
      <c r="B148" s="83" t="s">
        <v>125</v>
      </c>
      <c r="C148" s="213">
        <v>10</v>
      </c>
    </row>
    <row r="149" spans="1:3" s="47" customFormat="1" ht="19.149999999999999" customHeight="1" x14ac:dyDescent="0.25">
      <c r="A149" s="213">
        <v>12</v>
      </c>
      <c r="B149" s="83" t="s">
        <v>374</v>
      </c>
      <c r="C149" s="213">
        <v>7</v>
      </c>
    </row>
    <row r="150" spans="1:3" s="47" customFormat="1" ht="19.149999999999999" customHeight="1" x14ac:dyDescent="0.25">
      <c r="A150" s="213">
        <v>13</v>
      </c>
      <c r="B150" s="83" t="s">
        <v>426</v>
      </c>
      <c r="C150" s="213">
        <v>6</v>
      </c>
    </row>
    <row r="151" spans="1:3" s="47" customFormat="1" ht="19.149999999999999" customHeight="1" x14ac:dyDescent="0.25">
      <c r="A151" s="213">
        <v>14</v>
      </c>
      <c r="B151" s="83" t="s">
        <v>169</v>
      </c>
      <c r="C151" s="213">
        <v>4</v>
      </c>
    </row>
    <row r="152" spans="1:3" s="47" customFormat="1" ht="19.149999999999999" customHeight="1" x14ac:dyDescent="0.25">
      <c r="A152" s="213">
        <v>15</v>
      </c>
      <c r="B152" s="83" t="s">
        <v>188</v>
      </c>
      <c r="C152" s="213">
        <v>4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B1" sqref="B1:D1"/>
    </sheetView>
  </sheetViews>
  <sheetFormatPr defaultColWidth="9.140625" defaultRowHeight="15.75" x14ac:dyDescent="0.25"/>
  <cols>
    <col min="1" max="1" width="3.140625" style="47" customWidth="1"/>
    <col min="2" max="2" width="49.7109375" style="111" customWidth="1"/>
    <col min="3" max="3" width="22.7109375" style="47" customWidth="1"/>
    <col min="4" max="4" width="22" style="47" customWidth="1"/>
    <col min="5" max="16384" width="9.140625" style="47"/>
  </cols>
  <sheetData>
    <row r="1" spans="1:4" ht="45" customHeight="1" x14ac:dyDescent="0.25">
      <c r="B1" s="244" t="s">
        <v>563</v>
      </c>
      <c r="C1" s="244"/>
      <c r="D1" s="244"/>
    </row>
    <row r="2" spans="1:4" ht="20.25" customHeight="1" x14ac:dyDescent="0.25">
      <c r="B2" s="244" t="s">
        <v>83</v>
      </c>
      <c r="C2" s="244"/>
      <c r="D2" s="244"/>
    </row>
    <row r="4" spans="1:4" s="114" customFormat="1" ht="66" customHeight="1" x14ac:dyDescent="0.25">
      <c r="A4" s="215"/>
      <c r="B4" s="216" t="s">
        <v>84</v>
      </c>
      <c r="C4" s="212" t="s">
        <v>312</v>
      </c>
      <c r="D4" s="214" t="s">
        <v>313</v>
      </c>
    </row>
    <row r="5" spans="1:4" x14ac:dyDescent="0.25">
      <c r="A5" s="50">
        <v>1</v>
      </c>
      <c r="B5" s="107" t="s">
        <v>92</v>
      </c>
      <c r="C5" s="75">
        <v>157</v>
      </c>
      <c r="D5" s="172">
        <v>96.319018404907979</v>
      </c>
    </row>
    <row r="6" spans="1:4" x14ac:dyDescent="0.25">
      <c r="A6" s="50">
        <v>2</v>
      </c>
      <c r="B6" s="107" t="s">
        <v>96</v>
      </c>
      <c r="C6" s="75">
        <v>74</v>
      </c>
      <c r="D6" s="172">
        <v>94.871794871794862</v>
      </c>
    </row>
    <row r="7" spans="1:4" x14ac:dyDescent="0.25">
      <c r="A7" s="50">
        <v>3</v>
      </c>
      <c r="B7" s="107" t="s">
        <v>94</v>
      </c>
      <c r="C7" s="75">
        <v>65</v>
      </c>
      <c r="D7" s="172">
        <v>100</v>
      </c>
    </row>
    <row r="8" spans="1:4" s="121" customFormat="1" x14ac:dyDescent="0.25">
      <c r="A8" s="50">
        <v>4</v>
      </c>
      <c r="B8" s="107" t="s">
        <v>93</v>
      </c>
      <c r="C8" s="75">
        <v>63</v>
      </c>
      <c r="D8" s="172">
        <v>90</v>
      </c>
    </row>
    <row r="9" spans="1:4" s="121" customFormat="1" x14ac:dyDescent="0.25">
      <c r="A9" s="50">
        <v>5</v>
      </c>
      <c r="B9" s="107" t="s">
        <v>97</v>
      </c>
      <c r="C9" s="75">
        <v>52</v>
      </c>
      <c r="D9" s="172">
        <v>91.228070175438589</v>
      </c>
    </row>
    <row r="10" spans="1:4" s="121" customFormat="1" x14ac:dyDescent="0.25">
      <c r="A10" s="50">
        <v>6</v>
      </c>
      <c r="B10" s="107" t="s">
        <v>91</v>
      </c>
      <c r="C10" s="75">
        <v>44</v>
      </c>
      <c r="D10" s="172">
        <v>57.142857142857139</v>
      </c>
    </row>
    <row r="11" spans="1:4" s="121" customFormat="1" x14ac:dyDescent="0.25">
      <c r="A11" s="50">
        <v>7</v>
      </c>
      <c r="B11" s="107" t="s">
        <v>352</v>
      </c>
      <c r="C11" s="75">
        <v>43</v>
      </c>
      <c r="D11" s="172">
        <v>97.727272727272734</v>
      </c>
    </row>
    <row r="12" spans="1:4" s="121" customFormat="1" x14ac:dyDescent="0.25">
      <c r="A12" s="50">
        <v>8</v>
      </c>
      <c r="B12" s="107" t="s">
        <v>288</v>
      </c>
      <c r="C12" s="75">
        <v>42</v>
      </c>
      <c r="D12" s="172">
        <v>73.68421052631578</v>
      </c>
    </row>
    <row r="13" spans="1:4" s="121" customFormat="1" x14ac:dyDescent="0.25">
      <c r="A13" s="50">
        <v>9</v>
      </c>
      <c r="B13" s="107" t="s">
        <v>104</v>
      </c>
      <c r="C13" s="75">
        <v>42</v>
      </c>
      <c r="D13" s="172">
        <v>87.5</v>
      </c>
    </row>
    <row r="14" spans="1:4" s="121" customFormat="1" ht="63" x14ac:dyDescent="0.25">
      <c r="A14" s="50">
        <v>10</v>
      </c>
      <c r="B14" s="107" t="s">
        <v>351</v>
      </c>
      <c r="C14" s="75">
        <v>41</v>
      </c>
      <c r="D14" s="172">
        <v>97.61904761904762</v>
      </c>
    </row>
    <row r="15" spans="1:4" s="121" customFormat="1" x14ac:dyDescent="0.25">
      <c r="A15" s="50">
        <v>11</v>
      </c>
      <c r="B15" s="107" t="s">
        <v>108</v>
      </c>
      <c r="C15" s="75">
        <v>38</v>
      </c>
      <c r="D15" s="172">
        <v>95</v>
      </c>
    </row>
    <row r="16" spans="1:4" s="121" customFormat="1" x14ac:dyDescent="0.25">
      <c r="A16" s="50">
        <v>12</v>
      </c>
      <c r="B16" s="107" t="s">
        <v>115</v>
      </c>
      <c r="C16" s="75">
        <v>29</v>
      </c>
      <c r="D16" s="172">
        <v>93.548387096774192</v>
      </c>
    </row>
    <row r="17" spans="1:4" s="121" customFormat="1" ht="24" customHeight="1" x14ac:dyDescent="0.25">
      <c r="A17" s="50">
        <v>13</v>
      </c>
      <c r="B17" s="107" t="s">
        <v>110</v>
      </c>
      <c r="C17" s="75">
        <v>23</v>
      </c>
      <c r="D17" s="172">
        <v>79.310344827586206</v>
      </c>
    </row>
    <row r="18" spans="1:4" s="121" customFormat="1" x14ac:dyDescent="0.25">
      <c r="A18" s="50">
        <v>14</v>
      </c>
      <c r="B18" s="107" t="s">
        <v>123</v>
      </c>
      <c r="C18" s="75">
        <v>20</v>
      </c>
      <c r="D18" s="172">
        <v>100</v>
      </c>
    </row>
    <row r="19" spans="1:4" s="121" customFormat="1" ht="31.5" x14ac:dyDescent="0.25">
      <c r="A19" s="50">
        <v>15</v>
      </c>
      <c r="B19" s="107" t="s">
        <v>314</v>
      </c>
      <c r="C19" s="75">
        <v>19</v>
      </c>
      <c r="D19" s="172">
        <v>82.608695652173907</v>
      </c>
    </row>
    <row r="20" spans="1:4" s="121" customFormat="1" x14ac:dyDescent="0.25">
      <c r="A20" s="50">
        <v>16</v>
      </c>
      <c r="B20" s="107" t="s">
        <v>114</v>
      </c>
      <c r="C20" s="75">
        <v>18</v>
      </c>
      <c r="D20" s="172">
        <v>100</v>
      </c>
    </row>
    <row r="21" spans="1:4" s="121" customFormat="1" x14ac:dyDescent="0.25">
      <c r="A21" s="50">
        <v>17</v>
      </c>
      <c r="B21" s="107" t="s">
        <v>146</v>
      </c>
      <c r="C21" s="75">
        <v>18</v>
      </c>
      <c r="D21" s="172">
        <v>100</v>
      </c>
    </row>
    <row r="22" spans="1:4" s="121" customFormat="1" x14ac:dyDescent="0.25">
      <c r="A22" s="50">
        <v>18</v>
      </c>
      <c r="B22" s="107" t="s">
        <v>105</v>
      </c>
      <c r="C22" s="75">
        <v>17</v>
      </c>
      <c r="D22" s="172">
        <v>70.833333333333343</v>
      </c>
    </row>
    <row r="23" spans="1:4" s="121" customFormat="1" x14ac:dyDescent="0.25">
      <c r="A23" s="50">
        <v>19</v>
      </c>
      <c r="B23" s="107" t="s">
        <v>116</v>
      </c>
      <c r="C23" s="75">
        <v>16</v>
      </c>
      <c r="D23" s="172">
        <v>100</v>
      </c>
    </row>
    <row r="24" spans="1:4" s="121" customFormat="1" x14ac:dyDescent="0.25">
      <c r="A24" s="50">
        <v>20</v>
      </c>
      <c r="B24" s="107" t="s">
        <v>185</v>
      </c>
      <c r="C24" s="75">
        <v>15</v>
      </c>
      <c r="D24" s="172">
        <v>93.75</v>
      </c>
    </row>
    <row r="25" spans="1:4" s="121" customFormat="1" ht="31.5" x14ac:dyDescent="0.25">
      <c r="A25" s="50">
        <v>21</v>
      </c>
      <c r="B25" s="107" t="s">
        <v>289</v>
      </c>
      <c r="C25" s="75">
        <v>14</v>
      </c>
      <c r="D25" s="172">
        <v>48.275862068965516</v>
      </c>
    </row>
    <row r="26" spans="1:4" s="121" customFormat="1" x14ac:dyDescent="0.25">
      <c r="A26" s="50">
        <v>22</v>
      </c>
      <c r="B26" s="107" t="s">
        <v>299</v>
      </c>
      <c r="C26" s="75">
        <v>13</v>
      </c>
      <c r="D26" s="172">
        <v>68.421052631578945</v>
      </c>
    </row>
    <row r="27" spans="1:4" s="121" customFormat="1" x14ac:dyDescent="0.25">
      <c r="A27" s="50">
        <v>23</v>
      </c>
      <c r="B27" s="107" t="s">
        <v>140</v>
      </c>
      <c r="C27" s="75">
        <v>13</v>
      </c>
      <c r="D27" s="172">
        <v>92.857142857142861</v>
      </c>
    </row>
    <row r="28" spans="1:4" s="121" customFormat="1" x14ac:dyDescent="0.25">
      <c r="A28" s="50">
        <v>24</v>
      </c>
      <c r="B28" s="107" t="s">
        <v>122</v>
      </c>
      <c r="C28" s="75">
        <v>12</v>
      </c>
      <c r="D28" s="172">
        <v>54.54545454545454</v>
      </c>
    </row>
    <row r="29" spans="1:4" s="121" customFormat="1" x14ac:dyDescent="0.25">
      <c r="A29" s="50">
        <v>25</v>
      </c>
      <c r="B29" s="107" t="s">
        <v>178</v>
      </c>
      <c r="C29" s="75">
        <v>12</v>
      </c>
      <c r="D29" s="172">
        <v>92.307692307692307</v>
      </c>
    </row>
    <row r="30" spans="1:4" s="121" customFormat="1" x14ac:dyDescent="0.25">
      <c r="A30" s="50">
        <v>26</v>
      </c>
      <c r="B30" s="107" t="s">
        <v>137</v>
      </c>
      <c r="C30" s="75">
        <v>12</v>
      </c>
      <c r="D30" s="172">
        <v>92.307692307692307</v>
      </c>
    </row>
    <row r="31" spans="1:4" s="121" customFormat="1" x14ac:dyDescent="0.25">
      <c r="A31" s="50">
        <v>27</v>
      </c>
      <c r="B31" s="107" t="s">
        <v>124</v>
      </c>
      <c r="C31" s="75">
        <v>12</v>
      </c>
      <c r="D31" s="172">
        <v>100</v>
      </c>
    </row>
    <row r="32" spans="1:4" s="121" customFormat="1" x14ac:dyDescent="0.25">
      <c r="A32" s="50">
        <v>28</v>
      </c>
      <c r="B32" s="107" t="s">
        <v>196</v>
      </c>
      <c r="C32" s="75">
        <v>12</v>
      </c>
      <c r="D32" s="172">
        <v>100</v>
      </c>
    </row>
    <row r="33" spans="1:4" s="121" customFormat="1" ht="25.5" customHeight="1" x14ac:dyDescent="0.25">
      <c r="A33" s="50">
        <v>29</v>
      </c>
      <c r="B33" s="107" t="s">
        <v>103</v>
      </c>
      <c r="C33" s="75">
        <v>11</v>
      </c>
      <c r="D33" s="172">
        <v>40.74074074074074</v>
      </c>
    </row>
    <row r="34" spans="1:4" s="121" customFormat="1" x14ac:dyDescent="0.25">
      <c r="A34" s="50">
        <v>30</v>
      </c>
      <c r="B34" s="107" t="s">
        <v>129</v>
      </c>
      <c r="C34" s="75">
        <v>11</v>
      </c>
      <c r="D34" s="172">
        <v>100</v>
      </c>
    </row>
    <row r="35" spans="1:4" s="121" customFormat="1" x14ac:dyDescent="0.25">
      <c r="A35" s="50">
        <v>31</v>
      </c>
      <c r="B35" s="107" t="s">
        <v>113</v>
      </c>
      <c r="C35" s="75">
        <v>11</v>
      </c>
      <c r="D35" s="172">
        <v>100</v>
      </c>
    </row>
    <row r="36" spans="1:4" s="121" customFormat="1" x14ac:dyDescent="0.25">
      <c r="A36" s="50">
        <v>32</v>
      </c>
      <c r="B36" s="107" t="s">
        <v>106</v>
      </c>
      <c r="C36" s="75">
        <v>10</v>
      </c>
      <c r="D36" s="172">
        <v>47.619047619047613</v>
      </c>
    </row>
    <row r="37" spans="1:4" s="121" customFormat="1" x14ac:dyDescent="0.25">
      <c r="A37" s="50">
        <v>33</v>
      </c>
      <c r="B37" s="107" t="s">
        <v>143</v>
      </c>
      <c r="C37" s="75">
        <v>10</v>
      </c>
      <c r="D37" s="172">
        <v>100</v>
      </c>
    </row>
    <row r="38" spans="1:4" s="121" customFormat="1" x14ac:dyDescent="0.25">
      <c r="A38" s="50">
        <v>34</v>
      </c>
      <c r="B38" s="107" t="s">
        <v>139</v>
      </c>
      <c r="C38" s="75">
        <v>10</v>
      </c>
      <c r="D38" s="172">
        <v>100</v>
      </c>
    </row>
    <row r="39" spans="1:4" s="121" customFormat="1" x14ac:dyDescent="0.25">
      <c r="A39" s="50">
        <v>35</v>
      </c>
      <c r="B39" s="107" t="s">
        <v>95</v>
      </c>
      <c r="C39" s="75">
        <v>9</v>
      </c>
      <c r="D39" s="172">
        <v>64.285714285714292</v>
      </c>
    </row>
    <row r="40" spans="1:4" s="121" customFormat="1" x14ac:dyDescent="0.25">
      <c r="A40" s="50">
        <v>36</v>
      </c>
      <c r="B40" s="107" t="s">
        <v>291</v>
      </c>
      <c r="C40" s="75">
        <v>9</v>
      </c>
      <c r="D40" s="172">
        <v>90</v>
      </c>
    </row>
    <row r="41" spans="1:4" x14ac:dyDescent="0.25">
      <c r="A41" s="50">
        <v>37</v>
      </c>
      <c r="B41" s="108" t="s">
        <v>125</v>
      </c>
      <c r="C41" s="126">
        <v>9</v>
      </c>
      <c r="D41" s="173">
        <v>90</v>
      </c>
    </row>
    <row r="42" spans="1:4" x14ac:dyDescent="0.25">
      <c r="A42" s="50">
        <v>38</v>
      </c>
      <c r="B42" s="109" t="s">
        <v>452</v>
      </c>
      <c r="C42" s="126">
        <v>9</v>
      </c>
      <c r="D42" s="173">
        <v>100</v>
      </c>
    </row>
    <row r="43" spans="1:4" x14ac:dyDescent="0.25">
      <c r="A43" s="50">
        <v>39</v>
      </c>
      <c r="B43" s="107" t="s">
        <v>451</v>
      </c>
      <c r="C43" s="126">
        <v>9</v>
      </c>
      <c r="D43" s="173">
        <v>100</v>
      </c>
    </row>
    <row r="44" spans="1:4" x14ac:dyDescent="0.25">
      <c r="A44" s="50">
        <v>40</v>
      </c>
      <c r="B44" s="107" t="s">
        <v>98</v>
      </c>
      <c r="C44" s="126">
        <v>8</v>
      </c>
      <c r="D44" s="173">
        <v>14.285714285714285</v>
      </c>
    </row>
    <row r="45" spans="1:4" x14ac:dyDescent="0.25">
      <c r="A45" s="50">
        <v>41</v>
      </c>
      <c r="B45" s="107" t="s">
        <v>133</v>
      </c>
      <c r="C45" s="126">
        <v>8</v>
      </c>
      <c r="D45" s="173">
        <v>57.142857142857139</v>
      </c>
    </row>
    <row r="46" spans="1:4" ht="31.5" x14ac:dyDescent="0.25">
      <c r="A46" s="50">
        <v>42</v>
      </c>
      <c r="B46" s="107" t="s">
        <v>419</v>
      </c>
      <c r="C46" s="126">
        <v>8</v>
      </c>
      <c r="D46" s="173">
        <v>88.888888888888886</v>
      </c>
    </row>
    <row r="47" spans="1:4" x14ac:dyDescent="0.25">
      <c r="A47" s="50">
        <v>43</v>
      </c>
      <c r="B47" s="110" t="s">
        <v>195</v>
      </c>
      <c r="C47" s="126">
        <v>8</v>
      </c>
      <c r="D47" s="173">
        <v>88.888888888888886</v>
      </c>
    </row>
    <row r="48" spans="1:4" x14ac:dyDescent="0.25">
      <c r="A48" s="50">
        <v>44</v>
      </c>
      <c r="B48" s="110" t="s">
        <v>166</v>
      </c>
      <c r="C48" s="126">
        <v>8</v>
      </c>
      <c r="D48" s="173">
        <v>100</v>
      </c>
    </row>
    <row r="49" spans="1:4" x14ac:dyDescent="0.25">
      <c r="A49" s="50">
        <v>45</v>
      </c>
      <c r="B49" s="110" t="s">
        <v>365</v>
      </c>
      <c r="C49" s="126">
        <v>8</v>
      </c>
      <c r="D49" s="173">
        <v>100</v>
      </c>
    </row>
    <row r="50" spans="1:4" x14ac:dyDescent="0.25">
      <c r="A50" s="50">
        <v>46</v>
      </c>
      <c r="B50" s="110" t="s">
        <v>141</v>
      </c>
      <c r="C50" s="126">
        <v>8</v>
      </c>
      <c r="D50" s="173">
        <v>100</v>
      </c>
    </row>
    <row r="51" spans="1:4" x14ac:dyDescent="0.25">
      <c r="A51" s="50">
        <v>47</v>
      </c>
      <c r="B51" s="110" t="s">
        <v>286</v>
      </c>
      <c r="C51" s="126">
        <v>8</v>
      </c>
      <c r="D51" s="173">
        <v>100</v>
      </c>
    </row>
    <row r="52" spans="1:4" x14ac:dyDescent="0.25">
      <c r="A52" s="50">
        <v>48</v>
      </c>
      <c r="B52" s="110" t="s">
        <v>184</v>
      </c>
      <c r="C52" s="126">
        <v>8</v>
      </c>
      <c r="D52" s="173">
        <v>100</v>
      </c>
    </row>
    <row r="53" spans="1:4" x14ac:dyDescent="0.25">
      <c r="A53" s="50">
        <v>49</v>
      </c>
      <c r="B53" s="110" t="s">
        <v>126</v>
      </c>
      <c r="C53" s="126">
        <v>7</v>
      </c>
      <c r="D53" s="173">
        <v>46.666666666666664</v>
      </c>
    </row>
    <row r="54" spans="1:4" ht="19.899999999999999" customHeight="1" x14ac:dyDescent="0.25">
      <c r="A54" s="50">
        <v>50</v>
      </c>
      <c r="B54" s="109" t="s">
        <v>118</v>
      </c>
      <c r="C54" s="126">
        <v>7</v>
      </c>
      <c r="D54" s="173">
        <v>87.5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40625" defaultRowHeight="15.75" x14ac:dyDescent="0.25"/>
  <cols>
    <col min="1" max="1" width="3.140625" style="47" customWidth="1"/>
    <col min="2" max="2" width="42" style="111" customWidth="1"/>
    <col min="3" max="3" width="23.85546875" style="47" customWidth="1"/>
    <col min="4" max="4" width="25.85546875" style="47" customWidth="1"/>
    <col min="5" max="5" width="9.140625" style="47"/>
    <col min="6" max="6" width="11.5703125" style="47" customWidth="1"/>
    <col min="7" max="16384" width="9.140625" style="47"/>
  </cols>
  <sheetData>
    <row r="1" spans="1:6" ht="61.5" customHeight="1" x14ac:dyDescent="0.25">
      <c r="B1" s="244" t="s">
        <v>564</v>
      </c>
      <c r="C1" s="244"/>
      <c r="D1" s="244"/>
    </row>
    <row r="2" spans="1:6" ht="20.25" customHeight="1" x14ac:dyDescent="0.25">
      <c r="B2" s="244" t="s">
        <v>83</v>
      </c>
      <c r="C2" s="244"/>
      <c r="D2" s="244"/>
    </row>
    <row r="4" spans="1:6" s="114" customFormat="1" ht="66" customHeight="1" x14ac:dyDescent="0.25">
      <c r="A4" s="215"/>
      <c r="B4" s="216" t="s">
        <v>84</v>
      </c>
      <c r="C4" s="212" t="s">
        <v>316</v>
      </c>
      <c r="D4" s="214" t="s">
        <v>313</v>
      </c>
    </row>
    <row r="5" spans="1:6" ht="21.75" customHeight="1" x14ac:dyDescent="0.25">
      <c r="A5" s="50">
        <v>1</v>
      </c>
      <c r="B5" s="107" t="s">
        <v>90</v>
      </c>
      <c r="C5" s="222">
        <v>151</v>
      </c>
      <c r="D5" s="172">
        <v>100</v>
      </c>
      <c r="F5" s="120"/>
    </row>
    <row r="6" spans="1:6" ht="47.25" x14ac:dyDescent="0.25">
      <c r="A6" s="50">
        <v>2</v>
      </c>
      <c r="B6" s="107" t="s">
        <v>349</v>
      </c>
      <c r="C6" s="222">
        <v>114</v>
      </c>
      <c r="D6" s="172">
        <v>100</v>
      </c>
      <c r="F6" s="120"/>
    </row>
    <row r="7" spans="1:6" x14ac:dyDescent="0.25">
      <c r="A7" s="50">
        <v>3</v>
      </c>
      <c r="B7" s="107" t="s">
        <v>350</v>
      </c>
      <c r="C7" s="222">
        <v>69</v>
      </c>
      <c r="D7" s="172">
        <v>100</v>
      </c>
      <c r="F7" s="120"/>
    </row>
    <row r="8" spans="1:6" s="121" customFormat="1" x14ac:dyDescent="0.25">
      <c r="A8" s="50">
        <v>4</v>
      </c>
      <c r="B8" s="107" t="s">
        <v>102</v>
      </c>
      <c r="C8" s="222">
        <v>50</v>
      </c>
      <c r="D8" s="172">
        <v>96.15384615384616</v>
      </c>
      <c r="F8" s="120"/>
    </row>
    <row r="9" spans="1:6" s="121" customFormat="1" x14ac:dyDescent="0.25">
      <c r="A9" s="50">
        <v>5</v>
      </c>
      <c r="B9" s="107" t="s">
        <v>98</v>
      </c>
      <c r="C9" s="222">
        <v>48</v>
      </c>
      <c r="D9" s="172">
        <v>85.714285714285708</v>
      </c>
      <c r="F9" s="120"/>
    </row>
    <row r="10" spans="1:6" s="121" customFormat="1" x14ac:dyDescent="0.25">
      <c r="A10" s="50">
        <v>6</v>
      </c>
      <c r="B10" s="107" t="s">
        <v>101</v>
      </c>
      <c r="C10" s="222">
        <v>43</v>
      </c>
      <c r="D10" s="172">
        <v>91.489361702127653</v>
      </c>
      <c r="F10" s="120"/>
    </row>
    <row r="11" spans="1:6" s="121" customFormat="1" x14ac:dyDescent="0.25">
      <c r="A11" s="50">
        <v>7</v>
      </c>
      <c r="B11" s="107" t="s">
        <v>91</v>
      </c>
      <c r="C11" s="222">
        <v>33</v>
      </c>
      <c r="D11" s="172">
        <v>42.857142857142854</v>
      </c>
      <c r="F11" s="120"/>
    </row>
    <row r="12" spans="1:6" s="121" customFormat="1" x14ac:dyDescent="0.25">
      <c r="A12" s="50">
        <v>8</v>
      </c>
      <c r="B12" s="107" t="s">
        <v>296</v>
      </c>
      <c r="C12" s="222">
        <v>29</v>
      </c>
      <c r="D12" s="172">
        <v>100</v>
      </c>
      <c r="F12" s="120"/>
    </row>
    <row r="13" spans="1:6" s="121" customFormat="1" x14ac:dyDescent="0.25">
      <c r="A13" s="50">
        <v>9</v>
      </c>
      <c r="B13" s="107" t="s">
        <v>100</v>
      </c>
      <c r="C13" s="222">
        <v>28</v>
      </c>
      <c r="D13" s="172">
        <v>100</v>
      </c>
      <c r="F13" s="120"/>
    </row>
    <row r="14" spans="1:6" s="121" customFormat="1" x14ac:dyDescent="0.25">
      <c r="A14" s="50">
        <v>10</v>
      </c>
      <c r="B14" s="107" t="s">
        <v>386</v>
      </c>
      <c r="C14" s="222">
        <v>25</v>
      </c>
      <c r="D14" s="172">
        <v>100</v>
      </c>
      <c r="F14" s="120"/>
    </row>
    <row r="15" spans="1:6" s="121" customFormat="1" x14ac:dyDescent="0.25">
      <c r="A15" s="50">
        <v>11</v>
      </c>
      <c r="B15" s="107" t="s">
        <v>370</v>
      </c>
      <c r="C15" s="222">
        <v>23</v>
      </c>
      <c r="D15" s="172">
        <v>100</v>
      </c>
      <c r="F15" s="120"/>
    </row>
    <row r="16" spans="1:6" s="121" customFormat="1" ht="31.5" x14ac:dyDescent="0.25">
      <c r="A16" s="50">
        <v>12</v>
      </c>
      <c r="B16" s="107" t="s">
        <v>107</v>
      </c>
      <c r="C16" s="222">
        <v>19</v>
      </c>
      <c r="D16" s="172">
        <v>82.608695652173907</v>
      </c>
      <c r="F16" s="120"/>
    </row>
    <row r="17" spans="1:6" s="121" customFormat="1" x14ac:dyDescent="0.25">
      <c r="A17" s="50">
        <v>13</v>
      </c>
      <c r="B17" s="107" t="s">
        <v>371</v>
      </c>
      <c r="C17" s="222">
        <v>17</v>
      </c>
      <c r="D17" s="172">
        <v>100</v>
      </c>
      <c r="F17" s="120"/>
    </row>
    <row r="18" spans="1:6" s="121" customFormat="1" x14ac:dyDescent="0.25">
      <c r="A18" s="50">
        <v>14</v>
      </c>
      <c r="B18" s="107" t="s">
        <v>103</v>
      </c>
      <c r="C18" s="222">
        <v>16</v>
      </c>
      <c r="D18" s="172">
        <v>59.259259259259252</v>
      </c>
      <c r="F18" s="120"/>
    </row>
    <row r="19" spans="1:6" s="121" customFormat="1" ht="31.5" x14ac:dyDescent="0.25">
      <c r="A19" s="50">
        <v>15</v>
      </c>
      <c r="B19" s="107" t="s">
        <v>120</v>
      </c>
      <c r="C19" s="222">
        <v>16</v>
      </c>
      <c r="D19" s="172">
        <v>100</v>
      </c>
      <c r="F19" s="120"/>
    </row>
    <row r="20" spans="1:6" s="121" customFormat="1" x14ac:dyDescent="0.25">
      <c r="A20" s="50">
        <v>16</v>
      </c>
      <c r="B20" s="107" t="s">
        <v>288</v>
      </c>
      <c r="C20" s="222">
        <v>15</v>
      </c>
      <c r="D20" s="172">
        <v>26.315789473684209</v>
      </c>
      <c r="F20" s="120"/>
    </row>
    <row r="21" spans="1:6" s="121" customFormat="1" ht="47.25" x14ac:dyDescent="0.25">
      <c r="A21" s="50">
        <v>17</v>
      </c>
      <c r="B21" s="107" t="s">
        <v>289</v>
      </c>
      <c r="C21" s="222">
        <v>15</v>
      </c>
      <c r="D21" s="172">
        <v>51.724137931034484</v>
      </c>
      <c r="F21" s="120"/>
    </row>
    <row r="22" spans="1:6" s="121" customFormat="1" ht="31.5" x14ac:dyDescent="0.25">
      <c r="A22" s="50">
        <v>18</v>
      </c>
      <c r="B22" s="107" t="s">
        <v>194</v>
      </c>
      <c r="C22" s="222">
        <v>15</v>
      </c>
      <c r="D22" s="172">
        <v>88.235294117647058</v>
      </c>
      <c r="F22" s="120"/>
    </row>
    <row r="23" spans="1:6" s="121" customFormat="1" x14ac:dyDescent="0.25">
      <c r="A23" s="50">
        <v>19</v>
      </c>
      <c r="B23" s="107" t="s">
        <v>385</v>
      </c>
      <c r="C23" s="222">
        <v>14</v>
      </c>
      <c r="D23" s="172">
        <v>100</v>
      </c>
      <c r="F23" s="120"/>
    </row>
    <row r="24" spans="1:6" s="121" customFormat="1" x14ac:dyDescent="0.25">
      <c r="A24" s="50">
        <v>20</v>
      </c>
      <c r="B24" s="107" t="s">
        <v>121</v>
      </c>
      <c r="C24" s="222">
        <v>12</v>
      </c>
      <c r="D24" s="172">
        <v>70.588235294117652</v>
      </c>
      <c r="F24" s="120"/>
    </row>
    <row r="25" spans="1:6" s="121" customFormat="1" x14ac:dyDescent="0.25">
      <c r="A25" s="50">
        <v>21</v>
      </c>
      <c r="B25" s="107" t="s">
        <v>295</v>
      </c>
      <c r="C25" s="222">
        <v>12</v>
      </c>
      <c r="D25" s="172">
        <v>92.307692307692307</v>
      </c>
      <c r="F25" s="120"/>
    </row>
    <row r="26" spans="1:6" s="121" customFormat="1" x14ac:dyDescent="0.25">
      <c r="A26" s="50">
        <v>22</v>
      </c>
      <c r="B26" s="107" t="s">
        <v>106</v>
      </c>
      <c r="C26" s="222">
        <v>11</v>
      </c>
      <c r="D26" s="172">
        <v>52.380952380952387</v>
      </c>
      <c r="F26" s="120"/>
    </row>
    <row r="27" spans="1:6" s="121" customFormat="1" x14ac:dyDescent="0.25">
      <c r="A27" s="50">
        <v>23</v>
      </c>
      <c r="B27" s="107" t="s">
        <v>355</v>
      </c>
      <c r="C27" s="222">
        <v>11</v>
      </c>
      <c r="D27" s="172">
        <v>100</v>
      </c>
      <c r="F27" s="120"/>
    </row>
    <row r="28" spans="1:6" s="121" customFormat="1" ht="31.5" x14ac:dyDescent="0.25">
      <c r="A28" s="50">
        <v>24</v>
      </c>
      <c r="B28" s="107" t="s">
        <v>309</v>
      </c>
      <c r="C28" s="222">
        <v>11</v>
      </c>
      <c r="D28" s="172">
        <v>100</v>
      </c>
      <c r="F28" s="120"/>
    </row>
    <row r="29" spans="1:6" s="121" customFormat="1" x14ac:dyDescent="0.25">
      <c r="A29" s="50">
        <v>25</v>
      </c>
      <c r="B29" s="107" t="s">
        <v>122</v>
      </c>
      <c r="C29" s="222">
        <v>10</v>
      </c>
      <c r="D29" s="172">
        <v>45.454545454545453</v>
      </c>
      <c r="F29" s="120"/>
    </row>
    <row r="30" spans="1:6" s="121" customFormat="1" x14ac:dyDescent="0.25">
      <c r="A30" s="50">
        <v>26</v>
      </c>
      <c r="B30" s="107" t="s">
        <v>436</v>
      </c>
      <c r="C30" s="222">
        <v>10</v>
      </c>
      <c r="D30" s="172">
        <v>90.909090909090907</v>
      </c>
      <c r="F30" s="120"/>
    </row>
    <row r="31" spans="1:6" s="121" customFormat="1" ht="63" x14ac:dyDescent="0.25">
      <c r="A31" s="50">
        <v>27</v>
      </c>
      <c r="B31" s="107" t="s">
        <v>467</v>
      </c>
      <c r="C31" s="222">
        <v>10</v>
      </c>
      <c r="D31" s="172">
        <v>100</v>
      </c>
      <c r="F31" s="120"/>
    </row>
    <row r="32" spans="1:6" s="121" customFormat="1" x14ac:dyDescent="0.25">
      <c r="A32" s="50">
        <v>28</v>
      </c>
      <c r="B32" s="107" t="s">
        <v>109</v>
      </c>
      <c r="C32" s="222">
        <v>9</v>
      </c>
      <c r="D32" s="172">
        <v>64.285714285714292</v>
      </c>
      <c r="F32" s="120"/>
    </row>
    <row r="33" spans="1:6" s="121" customFormat="1" ht="21" customHeight="1" x14ac:dyDescent="0.25">
      <c r="A33" s="50">
        <v>29</v>
      </c>
      <c r="B33" s="107" t="s">
        <v>376</v>
      </c>
      <c r="C33" s="222">
        <v>9</v>
      </c>
      <c r="D33" s="172">
        <v>100</v>
      </c>
      <c r="F33" s="120"/>
    </row>
    <row r="34" spans="1:6" s="121" customFormat="1" x14ac:dyDescent="0.25">
      <c r="A34" s="50">
        <v>30</v>
      </c>
      <c r="B34" s="107" t="s">
        <v>476</v>
      </c>
      <c r="C34" s="222">
        <v>9</v>
      </c>
      <c r="D34" s="172">
        <v>100</v>
      </c>
      <c r="F34" s="120"/>
    </row>
    <row r="35" spans="1:6" s="121" customFormat="1" x14ac:dyDescent="0.25">
      <c r="A35" s="50">
        <v>31</v>
      </c>
      <c r="B35" s="107" t="s">
        <v>126</v>
      </c>
      <c r="C35" s="222">
        <v>8</v>
      </c>
      <c r="D35" s="172">
        <v>53.333333333333336</v>
      </c>
      <c r="F35" s="120"/>
    </row>
    <row r="36" spans="1:6" s="121" customFormat="1" x14ac:dyDescent="0.25">
      <c r="A36" s="50">
        <v>32</v>
      </c>
      <c r="B36" s="107" t="s">
        <v>298</v>
      </c>
      <c r="C36" s="222">
        <v>8</v>
      </c>
      <c r="D36" s="172">
        <v>88.888888888888886</v>
      </c>
      <c r="F36" s="120"/>
    </row>
    <row r="37" spans="1:6" s="121" customFormat="1" x14ac:dyDescent="0.25">
      <c r="A37" s="50">
        <v>33</v>
      </c>
      <c r="B37" s="107" t="s">
        <v>358</v>
      </c>
      <c r="C37" s="222">
        <v>8</v>
      </c>
      <c r="D37" s="172">
        <v>100</v>
      </c>
      <c r="F37" s="120"/>
    </row>
    <row r="38" spans="1:6" s="121" customFormat="1" x14ac:dyDescent="0.25">
      <c r="A38" s="50">
        <v>34</v>
      </c>
      <c r="B38" s="107" t="s">
        <v>384</v>
      </c>
      <c r="C38" s="222">
        <v>8</v>
      </c>
      <c r="D38" s="172">
        <v>100</v>
      </c>
      <c r="F38" s="120"/>
    </row>
    <row r="39" spans="1:6" s="121" customFormat="1" x14ac:dyDescent="0.25">
      <c r="A39" s="50">
        <v>35</v>
      </c>
      <c r="B39" s="107" t="s">
        <v>93</v>
      </c>
      <c r="C39" s="222">
        <v>7</v>
      </c>
      <c r="D39" s="172">
        <v>10</v>
      </c>
      <c r="F39" s="120"/>
    </row>
    <row r="40" spans="1:6" s="121" customFormat="1" x14ac:dyDescent="0.25">
      <c r="A40" s="50">
        <v>36</v>
      </c>
      <c r="B40" s="107" t="s">
        <v>105</v>
      </c>
      <c r="C40" s="222">
        <v>7</v>
      </c>
      <c r="D40" s="172">
        <v>29.166666666666668</v>
      </c>
      <c r="F40" s="120"/>
    </row>
    <row r="41" spans="1:6" x14ac:dyDescent="0.25">
      <c r="A41" s="50">
        <v>37</v>
      </c>
      <c r="B41" s="108" t="s">
        <v>130</v>
      </c>
      <c r="C41" s="222">
        <v>7</v>
      </c>
      <c r="D41" s="173">
        <v>70</v>
      </c>
      <c r="F41" s="120"/>
    </row>
    <row r="42" spans="1:6" x14ac:dyDescent="0.25">
      <c r="A42" s="50">
        <v>38</v>
      </c>
      <c r="B42" s="109" t="s">
        <v>294</v>
      </c>
      <c r="C42" s="222">
        <v>7</v>
      </c>
      <c r="D42" s="173">
        <v>100</v>
      </c>
      <c r="F42" s="120"/>
    </row>
    <row r="43" spans="1:6" x14ac:dyDescent="0.25">
      <c r="A43" s="50">
        <v>39</v>
      </c>
      <c r="B43" s="107" t="s">
        <v>135</v>
      </c>
      <c r="C43" s="222">
        <v>7</v>
      </c>
      <c r="D43" s="173">
        <v>100</v>
      </c>
      <c r="F43" s="120"/>
    </row>
    <row r="44" spans="1:6" ht="31.5" x14ac:dyDescent="0.25">
      <c r="A44" s="50">
        <v>40</v>
      </c>
      <c r="B44" s="107" t="s">
        <v>466</v>
      </c>
      <c r="C44" s="222">
        <v>7</v>
      </c>
      <c r="D44" s="173">
        <v>100</v>
      </c>
      <c r="F44" s="120"/>
    </row>
    <row r="45" spans="1:6" x14ac:dyDescent="0.25">
      <c r="A45" s="50">
        <v>41</v>
      </c>
      <c r="B45" s="107" t="s">
        <v>159</v>
      </c>
      <c r="C45" s="222">
        <v>7</v>
      </c>
      <c r="D45" s="173">
        <v>100</v>
      </c>
      <c r="F45" s="120"/>
    </row>
    <row r="46" spans="1:6" x14ac:dyDescent="0.25">
      <c r="A46" s="50">
        <v>42</v>
      </c>
      <c r="B46" s="107" t="s">
        <v>92</v>
      </c>
      <c r="C46" s="222">
        <v>6</v>
      </c>
      <c r="D46" s="173">
        <v>3.6809815950920246</v>
      </c>
      <c r="F46" s="120"/>
    </row>
    <row r="47" spans="1:6" x14ac:dyDescent="0.25">
      <c r="A47" s="50">
        <v>43</v>
      </c>
      <c r="B47" s="110" t="s">
        <v>104</v>
      </c>
      <c r="C47" s="222">
        <v>6</v>
      </c>
      <c r="D47" s="173">
        <v>12.5</v>
      </c>
      <c r="F47" s="120"/>
    </row>
    <row r="48" spans="1:6" x14ac:dyDescent="0.25">
      <c r="A48" s="50">
        <v>44</v>
      </c>
      <c r="B48" s="110" t="s">
        <v>110</v>
      </c>
      <c r="C48" s="222">
        <v>6</v>
      </c>
      <c r="D48" s="173">
        <v>20.689655172413794</v>
      </c>
      <c r="F48" s="120"/>
    </row>
    <row r="49" spans="1:6" x14ac:dyDescent="0.25">
      <c r="A49" s="50">
        <v>45</v>
      </c>
      <c r="B49" s="110" t="s">
        <v>299</v>
      </c>
      <c r="C49" s="222">
        <v>6</v>
      </c>
      <c r="D49" s="173">
        <v>31.578947368421051</v>
      </c>
      <c r="F49" s="120"/>
    </row>
    <row r="50" spans="1:6" x14ac:dyDescent="0.25">
      <c r="A50" s="50">
        <v>46</v>
      </c>
      <c r="B50" s="110" t="s">
        <v>133</v>
      </c>
      <c r="C50" s="222">
        <v>6</v>
      </c>
      <c r="D50" s="173">
        <v>42.857142857142854</v>
      </c>
      <c r="F50" s="120"/>
    </row>
    <row r="51" spans="1:6" x14ac:dyDescent="0.25">
      <c r="A51" s="50">
        <v>47</v>
      </c>
      <c r="B51" s="110" t="s">
        <v>134</v>
      </c>
      <c r="C51" s="222">
        <v>6</v>
      </c>
      <c r="D51" s="173">
        <v>54.54545454545454</v>
      </c>
      <c r="F51" s="120"/>
    </row>
    <row r="52" spans="1:6" ht="47.25" x14ac:dyDescent="0.25">
      <c r="A52" s="50">
        <v>48</v>
      </c>
      <c r="B52" s="110" t="s">
        <v>512</v>
      </c>
      <c r="C52" s="222">
        <v>6</v>
      </c>
      <c r="D52" s="173">
        <v>85.714285714285708</v>
      </c>
      <c r="F52" s="120"/>
    </row>
    <row r="53" spans="1:6" x14ac:dyDescent="0.25">
      <c r="A53" s="50">
        <v>49</v>
      </c>
      <c r="B53" s="110" t="s">
        <v>515</v>
      </c>
      <c r="C53" s="222">
        <v>6</v>
      </c>
      <c r="D53" s="173">
        <v>100</v>
      </c>
      <c r="F53" s="120"/>
    </row>
    <row r="54" spans="1:6" ht="31.5" x14ac:dyDescent="0.25">
      <c r="A54" s="50">
        <v>50</v>
      </c>
      <c r="B54" s="109" t="s">
        <v>465</v>
      </c>
      <c r="C54" s="222">
        <v>6</v>
      </c>
      <c r="D54" s="173">
        <v>100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70" workbookViewId="0">
      <selection activeCell="D7" sqref="D7:D8"/>
    </sheetView>
  </sheetViews>
  <sheetFormatPr defaultColWidth="8.85546875" defaultRowHeight="12.75" x14ac:dyDescent="0.2"/>
  <cols>
    <col min="1" max="1" width="39.140625" style="10" customWidth="1"/>
    <col min="2" max="3" width="11.85546875" style="10" customWidth="1"/>
    <col min="4" max="4" width="12.7109375" style="10" customWidth="1"/>
    <col min="5" max="6" width="15.28515625" style="67" customWidth="1"/>
    <col min="7" max="7" width="12.42578125" style="10" customWidth="1"/>
    <col min="8" max="247" width="8.85546875" style="10"/>
    <col min="248" max="248" width="37.140625" style="10" customWidth="1"/>
    <col min="249" max="250" width="10.5703125" style="10" customWidth="1"/>
    <col min="251" max="251" width="13" style="10" customWidth="1"/>
    <col min="252" max="253" width="10.28515625" style="10" customWidth="1"/>
    <col min="254" max="254" width="12.42578125" style="10" customWidth="1"/>
    <col min="255" max="256" width="8.85546875" style="10"/>
    <col min="257" max="257" width="7.85546875" style="10" customWidth="1"/>
    <col min="258" max="503" width="8.85546875" style="10"/>
    <col min="504" max="504" width="37.140625" style="10" customWidth="1"/>
    <col min="505" max="506" width="10.5703125" style="10" customWidth="1"/>
    <col min="507" max="507" width="13" style="10" customWidth="1"/>
    <col min="508" max="509" width="10.28515625" style="10" customWidth="1"/>
    <col min="510" max="510" width="12.42578125" style="10" customWidth="1"/>
    <col min="511" max="512" width="8.85546875" style="10"/>
    <col min="513" max="513" width="7.85546875" style="10" customWidth="1"/>
    <col min="514" max="759" width="8.85546875" style="10"/>
    <col min="760" max="760" width="37.140625" style="10" customWidth="1"/>
    <col min="761" max="762" width="10.5703125" style="10" customWidth="1"/>
    <col min="763" max="763" width="13" style="10" customWidth="1"/>
    <col min="764" max="765" width="10.28515625" style="10" customWidth="1"/>
    <col min="766" max="766" width="12.42578125" style="10" customWidth="1"/>
    <col min="767" max="768" width="8.85546875" style="10"/>
    <col min="769" max="769" width="7.85546875" style="10" customWidth="1"/>
    <col min="770" max="1015" width="8.85546875" style="10"/>
    <col min="1016" max="1016" width="37.140625" style="10" customWidth="1"/>
    <col min="1017" max="1018" width="10.5703125" style="10" customWidth="1"/>
    <col min="1019" max="1019" width="13" style="10" customWidth="1"/>
    <col min="1020" max="1021" width="10.28515625" style="10" customWidth="1"/>
    <col min="1022" max="1022" width="12.42578125" style="10" customWidth="1"/>
    <col min="1023" max="1024" width="8.85546875" style="10"/>
    <col min="1025" max="1025" width="7.85546875" style="10" customWidth="1"/>
    <col min="1026" max="1271" width="8.85546875" style="10"/>
    <col min="1272" max="1272" width="37.140625" style="10" customWidth="1"/>
    <col min="1273" max="1274" width="10.5703125" style="10" customWidth="1"/>
    <col min="1275" max="1275" width="13" style="10" customWidth="1"/>
    <col min="1276" max="1277" width="10.28515625" style="10" customWidth="1"/>
    <col min="1278" max="1278" width="12.42578125" style="10" customWidth="1"/>
    <col min="1279" max="1280" width="8.85546875" style="10"/>
    <col min="1281" max="1281" width="7.85546875" style="10" customWidth="1"/>
    <col min="1282" max="1527" width="8.85546875" style="10"/>
    <col min="1528" max="1528" width="37.140625" style="10" customWidth="1"/>
    <col min="1529" max="1530" width="10.5703125" style="10" customWidth="1"/>
    <col min="1531" max="1531" width="13" style="10" customWidth="1"/>
    <col min="1532" max="1533" width="10.28515625" style="10" customWidth="1"/>
    <col min="1534" max="1534" width="12.42578125" style="10" customWidth="1"/>
    <col min="1535" max="1536" width="8.85546875" style="10"/>
    <col min="1537" max="1537" width="7.85546875" style="10" customWidth="1"/>
    <col min="1538" max="1783" width="8.85546875" style="10"/>
    <col min="1784" max="1784" width="37.140625" style="10" customWidth="1"/>
    <col min="1785" max="1786" width="10.5703125" style="10" customWidth="1"/>
    <col min="1787" max="1787" width="13" style="10" customWidth="1"/>
    <col min="1788" max="1789" width="10.28515625" style="10" customWidth="1"/>
    <col min="1790" max="1790" width="12.42578125" style="10" customWidth="1"/>
    <col min="1791" max="1792" width="8.85546875" style="10"/>
    <col min="1793" max="1793" width="7.85546875" style="10" customWidth="1"/>
    <col min="1794" max="2039" width="8.85546875" style="10"/>
    <col min="2040" max="2040" width="37.140625" style="10" customWidth="1"/>
    <col min="2041" max="2042" width="10.5703125" style="10" customWidth="1"/>
    <col min="2043" max="2043" width="13" style="10" customWidth="1"/>
    <col min="2044" max="2045" width="10.28515625" style="10" customWidth="1"/>
    <col min="2046" max="2046" width="12.42578125" style="10" customWidth="1"/>
    <col min="2047" max="2048" width="8.85546875" style="10"/>
    <col min="2049" max="2049" width="7.85546875" style="10" customWidth="1"/>
    <col min="2050" max="2295" width="8.85546875" style="10"/>
    <col min="2296" max="2296" width="37.140625" style="10" customWidth="1"/>
    <col min="2297" max="2298" width="10.5703125" style="10" customWidth="1"/>
    <col min="2299" max="2299" width="13" style="10" customWidth="1"/>
    <col min="2300" max="2301" width="10.28515625" style="10" customWidth="1"/>
    <col min="2302" max="2302" width="12.42578125" style="10" customWidth="1"/>
    <col min="2303" max="2304" width="8.85546875" style="10"/>
    <col min="2305" max="2305" width="7.85546875" style="10" customWidth="1"/>
    <col min="2306" max="2551" width="8.85546875" style="10"/>
    <col min="2552" max="2552" width="37.140625" style="10" customWidth="1"/>
    <col min="2553" max="2554" width="10.5703125" style="10" customWidth="1"/>
    <col min="2555" max="2555" width="13" style="10" customWidth="1"/>
    <col min="2556" max="2557" width="10.28515625" style="10" customWidth="1"/>
    <col min="2558" max="2558" width="12.42578125" style="10" customWidth="1"/>
    <col min="2559" max="2560" width="8.85546875" style="10"/>
    <col min="2561" max="2561" width="7.85546875" style="10" customWidth="1"/>
    <col min="2562" max="2807" width="8.85546875" style="10"/>
    <col min="2808" max="2808" width="37.140625" style="10" customWidth="1"/>
    <col min="2809" max="2810" width="10.5703125" style="10" customWidth="1"/>
    <col min="2811" max="2811" width="13" style="10" customWidth="1"/>
    <col min="2812" max="2813" width="10.28515625" style="10" customWidth="1"/>
    <col min="2814" max="2814" width="12.42578125" style="10" customWidth="1"/>
    <col min="2815" max="2816" width="8.85546875" style="10"/>
    <col min="2817" max="2817" width="7.85546875" style="10" customWidth="1"/>
    <col min="2818" max="3063" width="8.85546875" style="10"/>
    <col min="3064" max="3064" width="37.140625" style="10" customWidth="1"/>
    <col min="3065" max="3066" width="10.5703125" style="10" customWidth="1"/>
    <col min="3067" max="3067" width="13" style="10" customWidth="1"/>
    <col min="3068" max="3069" width="10.28515625" style="10" customWidth="1"/>
    <col min="3070" max="3070" width="12.42578125" style="10" customWidth="1"/>
    <col min="3071" max="3072" width="8.85546875" style="10"/>
    <col min="3073" max="3073" width="7.85546875" style="10" customWidth="1"/>
    <col min="3074" max="3319" width="8.85546875" style="10"/>
    <col min="3320" max="3320" width="37.140625" style="10" customWidth="1"/>
    <col min="3321" max="3322" width="10.5703125" style="10" customWidth="1"/>
    <col min="3323" max="3323" width="13" style="10" customWidth="1"/>
    <col min="3324" max="3325" width="10.28515625" style="10" customWidth="1"/>
    <col min="3326" max="3326" width="12.42578125" style="10" customWidth="1"/>
    <col min="3327" max="3328" width="8.85546875" style="10"/>
    <col min="3329" max="3329" width="7.85546875" style="10" customWidth="1"/>
    <col min="3330" max="3575" width="8.85546875" style="10"/>
    <col min="3576" max="3576" width="37.140625" style="10" customWidth="1"/>
    <col min="3577" max="3578" width="10.5703125" style="10" customWidth="1"/>
    <col min="3579" max="3579" width="13" style="10" customWidth="1"/>
    <col min="3580" max="3581" width="10.28515625" style="10" customWidth="1"/>
    <col min="3582" max="3582" width="12.42578125" style="10" customWidth="1"/>
    <col min="3583" max="3584" width="8.85546875" style="10"/>
    <col min="3585" max="3585" width="7.85546875" style="10" customWidth="1"/>
    <col min="3586" max="3831" width="8.85546875" style="10"/>
    <col min="3832" max="3832" width="37.140625" style="10" customWidth="1"/>
    <col min="3833" max="3834" width="10.5703125" style="10" customWidth="1"/>
    <col min="3835" max="3835" width="13" style="10" customWidth="1"/>
    <col min="3836" max="3837" width="10.28515625" style="10" customWidth="1"/>
    <col min="3838" max="3838" width="12.42578125" style="10" customWidth="1"/>
    <col min="3839" max="3840" width="8.85546875" style="10"/>
    <col min="3841" max="3841" width="7.85546875" style="10" customWidth="1"/>
    <col min="3842" max="4087" width="8.85546875" style="10"/>
    <col min="4088" max="4088" width="37.140625" style="10" customWidth="1"/>
    <col min="4089" max="4090" width="10.5703125" style="10" customWidth="1"/>
    <col min="4091" max="4091" width="13" style="10" customWidth="1"/>
    <col min="4092" max="4093" width="10.28515625" style="10" customWidth="1"/>
    <col min="4094" max="4094" width="12.42578125" style="10" customWidth="1"/>
    <col min="4095" max="4096" width="8.85546875" style="10"/>
    <col min="4097" max="4097" width="7.85546875" style="10" customWidth="1"/>
    <col min="4098" max="4343" width="8.85546875" style="10"/>
    <col min="4344" max="4344" width="37.140625" style="10" customWidth="1"/>
    <col min="4345" max="4346" width="10.5703125" style="10" customWidth="1"/>
    <col min="4347" max="4347" width="13" style="10" customWidth="1"/>
    <col min="4348" max="4349" width="10.28515625" style="10" customWidth="1"/>
    <col min="4350" max="4350" width="12.42578125" style="10" customWidth="1"/>
    <col min="4351" max="4352" width="8.85546875" style="10"/>
    <col min="4353" max="4353" width="7.85546875" style="10" customWidth="1"/>
    <col min="4354" max="4599" width="8.85546875" style="10"/>
    <col min="4600" max="4600" width="37.140625" style="10" customWidth="1"/>
    <col min="4601" max="4602" width="10.5703125" style="10" customWidth="1"/>
    <col min="4603" max="4603" width="13" style="10" customWidth="1"/>
    <col min="4604" max="4605" width="10.28515625" style="10" customWidth="1"/>
    <col min="4606" max="4606" width="12.42578125" style="10" customWidth="1"/>
    <col min="4607" max="4608" width="8.85546875" style="10"/>
    <col min="4609" max="4609" width="7.85546875" style="10" customWidth="1"/>
    <col min="4610" max="4855" width="8.85546875" style="10"/>
    <col min="4856" max="4856" width="37.140625" style="10" customWidth="1"/>
    <col min="4857" max="4858" width="10.5703125" style="10" customWidth="1"/>
    <col min="4859" max="4859" width="13" style="10" customWidth="1"/>
    <col min="4860" max="4861" width="10.28515625" style="10" customWidth="1"/>
    <col min="4862" max="4862" width="12.42578125" style="10" customWidth="1"/>
    <col min="4863" max="4864" width="8.85546875" style="10"/>
    <col min="4865" max="4865" width="7.85546875" style="10" customWidth="1"/>
    <col min="4866" max="5111" width="8.85546875" style="10"/>
    <col min="5112" max="5112" width="37.140625" style="10" customWidth="1"/>
    <col min="5113" max="5114" width="10.5703125" style="10" customWidth="1"/>
    <col min="5115" max="5115" width="13" style="10" customWidth="1"/>
    <col min="5116" max="5117" width="10.28515625" style="10" customWidth="1"/>
    <col min="5118" max="5118" width="12.42578125" style="10" customWidth="1"/>
    <col min="5119" max="5120" width="8.85546875" style="10"/>
    <col min="5121" max="5121" width="7.85546875" style="10" customWidth="1"/>
    <col min="5122" max="5367" width="8.85546875" style="10"/>
    <col min="5368" max="5368" width="37.140625" style="10" customWidth="1"/>
    <col min="5369" max="5370" width="10.5703125" style="10" customWidth="1"/>
    <col min="5371" max="5371" width="13" style="10" customWidth="1"/>
    <col min="5372" max="5373" width="10.28515625" style="10" customWidth="1"/>
    <col min="5374" max="5374" width="12.42578125" style="10" customWidth="1"/>
    <col min="5375" max="5376" width="8.85546875" style="10"/>
    <col min="5377" max="5377" width="7.85546875" style="10" customWidth="1"/>
    <col min="5378" max="5623" width="8.85546875" style="10"/>
    <col min="5624" max="5624" width="37.140625" style="10" customWidth="1"/>
    <col min="5625" max="5626" width="10.5703125" style="10" customWidth="1"/>
    <col min="5627" max="5627" width="13" style="10" customWidth="1"/>
    <col min="5628" max="5629" width="10.28515625" style="10" customWidth="1"/>
    <col min="5630" max="5630" width="12.42578125" style="10" customWidth="1"/>
    <col min="5631" max="5632" width="8.85546875" style="10"/>
    <col min="5633" max="5633" width="7.85546875" style="10" customWidth="1"/>
    <col min="5634" max="5879" width="8.85546875" style="10"/>
    <col min="5880" max="5880" width="37.140625" style="10" customWidth="1"/>
    <col min="5881" max="5882" width="10.5703125" style="10" customWidth="1"/>
    <col min="5883" max="5883" width="13" style="10" customWidth="1"/>
    <col min="5884" max="5885" width="10.28515625" style="10" customWidth="1"/>
    <col min="5886" max="5886" width="12.42578125" style="10" customWidth="1"/>
    <col min="5887" max="5888" width="8.85546875" style="10"/>
    <col min="5889" max="5889" width="7.85546875" style="10" customWidth="1"/>
    <col min="5890" max="6135" width="8.85546875" style="10"/>
    <col min="6136" max="6136" width="37.140625" style="10" customWidth="1"/>
    <col min="6137" max="6138" width="10.5703125" style="10" customWidth="1"/>
    <col min="6139" max="6139" width="13" style="10" customWidth="1"/>
    <col min="6140" max="6141" width="10.28515625" style="10" customWidth="1"/>
    <col min="6142" max="6142" width="12.42578125" style="10" customWidth="1"/>
    <col min="6143" max="6144" width="8.85546875" style="10"/>
    <col min="6145" max="6145" width="7.85546875" style="10" customWidth="1"/>
    <col min="6146" max="6391" width="8.85546875" style="10"/>
    <col min="6392" max="6392" width="37.140625" style="10" customWidth="1"/>
    <col min="6393" max="6394" width="10.5703125" style="10" customWidth="1"/>
    <col min="6395" max="6395" width="13" style="10" customWidth="1"/>
    <col min="6396" max="6397" width="10.28515625" style="10" customWidth="1"/>
    <col min="6398" max="6398" width="12.42578125" style="10" customWidth="1"/>
    <col min="6399" max="6400" width="8.85546875" style="10"/>
    <col min="6401" max="6401" width="7.85546875" style="10" customWidth="1"/>
    <col min="6402" max="6647" width="8.85546875" style="10"/>
    <col min="6648" max="6648" width="37.140625" style="10" customWidth="1"/>
    <col min="6649" max="6650" width="10.5703125" style="10" customWidth="1"/>
    <col min="6651" max="6651" width="13" style="10" customWidth="1"/>
    <col min="6652" max="6653" width="10.28515625" style="10" customWidth="1"/>
    <col min="6654" max="6654" width="12.42578125" style="10" customWidth="1"/>
    <col min="6655" max="6656" width="8.85546875" style="10"/>
    <col min="6657" max="6657" width="7.85546875" style="10" customWidth="1"/>
    <col min="6658" max="6903" width="8.85546875" style="10"/>
    <col min="6904" max="6904" width="37.140625" style="10" customWidth="1"/>
    <col min="6905" max="6906" width="10.5703125" style="10" customWidth="1"/>
    <col min="6907" max="6907" width="13" style="10" customWidth="1"/>
    <col min="6908" max="6909" width="10.28515625" style="10" customWidth="1"/>
    <col min="6910" max="6910" width="12.42578125" style="10" customWidth="1"/>
    <col min="6911" max="6912" width="8.85546875" style="10"/>
    <col min="6913" max="6913" width="7.85546875" style="10" customWidth="1"/>
    <col min="6914" max="7159" width="8.85546875" style="10"/>
    <col min="7160" max="7160" width="37.140625" style="10" customWidth="1"/>
    <col min="7161" max="7162" width="10.5703125" style="10" customWidth="1"/>
    <col min="7163" max="7163" width="13" style="10" customWidth="1"/>
    <col min="7164" max="7165" width="10.28515625" style="10" customWidth="1"/>
    <col min="7166" max="7166" width="12.42578125" style="10" customWidth="1"/>
    <col min="7167" max="7168" width="8.85546875" style="10"/>
    <col min="7169" max="7169" width="7.85546875" style="10" customWidth="1"/>
    <col min="7170" max="7415" width="8.85546875" style="10"/>
    <col min="7416" max="7416" width="37.140625" style="10" customWidth="1"/>
    <col min="7417" max="7418" width="10.5703125" style="10" customWidth="1"/>
    <col min="7419" max="7419" width="13" style="10" customWidth="1"/>
    <col min="7420" max="7421" width="10.28515625" style="10" customWidth="1"/>
    <col min="7422" max="7422" width="12.42578125" style="10" customWidth="1"/>
    <col min="7423" max="7424" width="8.85546875" style="10"/>
    <col min="7425" max="7425" width="7.85546875" style="10" customWidth="1"/>
    <col min="7426" max="7671" width="8.85546875" style="10"/>
    <col min="7672" max="7672" width="37.140625" style="10" customWidth="1"/>
    <col min="7673" max="7674" width="10.5703125" style="10" customWidth="1"/>
    <col min="7675" max="7675" width="13" style="10" customWidth="1"/>
    <col min="7676" max="7677" width="10.28515625" style="10" customWidth="1"/>
    <col min="7678" max="7678" width="12.42578125" style="10" customWidth="1"/>
    <col min="7679" max="7680" width="8.85546875" style="10"/>
    <col min="7681" max="7681" width="7.85546875" style="10" customWidth="1"/>
    <col min="7682" max="7927" width="8.85546875" style="10"/>
    <col min="7928" max="7928" width="37.140625" style="10" customWidth="1"/>
    <col min="7929" max="7930" width="10.5703125" style="10" customWidth="1"/>
    <col min="7931" max="7931" width="13" style="10" customWidth="1"/>
    <col min="7932" max="7933" width="10.28515625" style="10" customWidth="1"/>
    <col min="7934" max="7934" width="12.42578125" style="10" customWidth="1"/>
    <col min="7935" max="7936" width="8.85546875" style="10"/>
    <col min="7937" max="7937" width="7.85546875" style="10" customWidth="1"/>
    <col min="7938" max="8183" width="8.85546875" style="10"/>
    <col min="8184" max="8184" width="37.140625" style="10" customWidth="1"/>
    <col min="8185" max="8186" width="10.5703125" style="10" customWidth="1"/>
    <col min="8187" max="8187" width="13" style="10" customWidth="1"/>
    <col min="8188" max="8189" width="10.28515625" style="10" customWidth="1"/>
    <col min="8190" max="8190" width="12.42578125" style="10" customWidth="1"/>
    <col min="8191" max="8192" width="8.85546875" style="10"/>
    <col min="8193" max="8193" width="7.85546875" style="10" customWidth="1"/>
    <col min="8194" max="8439" width="8.85546875" style="10"/>
    <col min="8440" max="8440" width="37.140625" style="10" customWidth="1"/>
    <col min="8441" max="8442" width="10.5703125" style="10" customWidth="1"/>
    <col min="8443" max="8443" width="13" style="10" customWidth="1"/>
    <col min="8444" max="8445" width="10.28515625" style="10" customWidth="1"/>
    <col min="8446" max="8446" width="12.42578125" style="10" customWidth="1"/>
    <col min="8447" max="8448" width="8.85546875" style="10"/>
    <col min="8449" max="8449" width="7.85546875" style="10" customWidth="1"/>
    <col min="8450" max="8695" width="8.85546875" style="10"/>
    <col min="8696" max="8696" width="37.140625" style="10" customWidth="1"/>
    <col min="8697" max="8698" width="10.5703125" style="10" customWidth="1"/>
    <col min="8699" max="8699" width="13" style="10" customWidth="1"/>
    <col min="8700" max="8701" width="10.28515625" style="10" customWidth="1"/>
    <col min="8702" max="8702" width="12.42578125" style="10" customWidth="1"/>
    <col min="8703" max="8704" width="8.85546875" style="10"/>
    <col min="8705" max="8705" width="7.85546875" style="10" customWidth="1"/>
    <col min="8706" max="8951" width="8.85546875" style="10"/>
    <col min="8952" max="8952" width="37.140625" style="10" customWidth="1"/>
    <col min="8953" max="8954" width="10.5703125" style="10" customWidth="1"/>
    <col min="8955" max="8955" width="13" style="10" customWidth="1"/>
    <col min="8956" max="8957" width="10.28515625" style="10" customWidth="1"/>
    <col min="8958" max="8958" width="12.42578125" style="10" customWidth="1"/>
    <col min="8959" max="8960" width="8.85546875" style="10"/>
    <col min="8961" max="8961" width="7.85546875" style="10" customWidth="1"/>
    <col min="8962" max="9207" width="8.85546875" style="10"/>
    <col min="9208" max="9208" width="37.140625" style="10" customWidth="1"/>
    <col min="9209" max="9210" width="10.5703125" style="10" customWidth="1"/>
    <col min="9211" max="9211" width="13" style="10" customWidth="1"/>
    <col min="9212" max="9213" width="10.28515625" style="10" customWidth="1"/>
    <col min="9214" max="9214" width="12.42578125" style="10" customWidth="1"/>
    <col min="9215" max="9216" width="8.85546875" style="10"/>
    <col min="9217" max="9217" width="7.85546875" style="10" customWidth="1"/>
    <col min="9218" max="9463" width="8.85546875" style="10"/>
    <col min="9464" max="9464" width="37.140625" style="10" customWidth="1"/>
    <col min="9465" max="9466" width="10.5703125" style="10" customWidth="1"/>
    <col min="9467" max="9467" width="13" style="10" customWidth="1"/>
    <col min="9468" max="9469" width="10.28515625" style="10" customWidth="1"/>
    <col min="9470" max="9470" width="12.42578125" style="10" customWidth="1"/>
    <col min="9471" max="9472" width="8.85546875" style="10"/>
    <col min="9473" max="9473" width="7.85546875" style="10" customWidth="1"/>
    <col min="9474" max="9719" width="8.85546875" style="10"/>
    <col min="9720" max="9720" width="37.140625" style="10" customWidth="1"/>
    <col min="9721" max="9722" width="10.5703125" style="10" customWidth="1"/>
    <col min="9723" max="9723" width="13" style="10" customWidth="1"/>
    <col min="9724" max="9725" width="10.28515625" style="10" customWidth="1"/>
    <col min="9726" max="9726" width="12.42578125" style="10" customWidth="1"/>
    <col min="9727" max="9728" width="8.85546875" style="10"/>
    <col min="9729" max="9729" width="7.85546875" style="10" customWidth="1"/>
    <col min="9730" max="9975" width="8.85546875" style="10"/>
    <col min="9976" max="9976" width="37.140625" style="10" customWidth="1"/>
    <col min="9977" max="9978" width="10.5703125" style="10" customWidth="1"/>
    <col min="9979" max="9979" width="13" style="10" customWidth="1"/>
    <col min="9980" max="9981" width="10.28515625" style="10" customWidth="1"/>
    <col min="9982" max="9982" width="12.42578125" style="10" customWidth="1"/>
    <col min="9983" max="9984" width="8.85546875" style="10"/>
    <col min="9985" max="9985" width="7.85546875" style="10" customWidth="1"/>
    <col min="9986" max="10231" width="8.85546875" style="10"/>
    <col min="10232" max="10232" width="37.140625" style="10" customWidth="1"/>
    <col min="10233" max="10234" width="10.5703125" style="10" customWidth="1"/>
    <col min="10235" max="10235" width="13" style="10" customWidth="1"/>
    <col min="10236" max="10237" width="10.28515625" style="10" customWidth="1"/>
    <col min="10238" max="10238" width="12.42578125" style="10" customWidth="1"/>
    <col min="10239" max="10240" width="8.85546875" style="10"/>
    <col min="10241" max="10241" width="7.85546875" style="10" customWidth="1"/>
    <col min="10242" max="10487" width="8.85546875" style="10"/>
    <col min="10488" max="10488" width="37.140625" style="10" customWidth="1"/>
    <col min="10489" max="10490" width="10.5703125" style="10" customWidth="1"/>
    <col min="10491" max="10491" width="13" style="10" customWidth="1"/>
    <col min="10492" max="10493" width="10.28515625" style="10" customWidth="1"/>
    <col min="10494" max="10494" width="12.42578125" style="10" customWidth="1"/>
    <col min="10495" max="10496" width="8.85546875" style="10"/>
    <col min="10497" max="10497" width="7.85546875" style="10" customWidth="1"/>
    <col min="10498" max="10743" width="8.85546875" style="10"/>
    <col min="10744" max="10744" width="37.140625" style="10" customWidth="1"/>
    <col min="10745" max="10746" width="10.5703125" style="10" customWidth="1"/>
    <col min="10747" max="10747" width="13" style="10" customWidth="1"/>
    <col min="10748" max="10749" width="10.28515625" style="10" customWidth="1"/>
    <col min="10750" max="10750" width="12.42578125" style="10" customWidth="1"/>
    <col min="10751" max="10752" width="8.85546875" style="10"/>
    <col min="10753" max="10753" width="7.85546875" style="10" customWidth="1"/>
    <col min="10754" max="10999" width="8.85546875" style="10"/>
    <col min="11000" max="11000" width="37.140625" style="10" customWidth="1"/>
    <col min="11001" max="11002" width="10.5703125" style="10" customWidth="1"/>
    <col min="11003" max="11003" width="13" style="10" customWidth="1"/>
    <col min="11004" max="11005" width="10.28515625" style="10" customWidth="1"/>
    <col min="11006" max="11006" width="12.42578125" style="10" customWidth="1"/>
    <col min="11007" max="11008" width="8.85546875" style="10"/>
    <col min="11009" max="11009" width="7.85546875" style="10" customWidth="1"/>
    <col min="11010" max="11255" width="8.85546875" style="10"/>
    <col min="11256" max="11256" width="37.140625" style="10" customWidth="1"/>
    <col min="11257" max="11258" width="10.5703125" style="10" customWidth="1"/>
    <col min="11259" max="11259" width="13" style="10" customWidth="1"/>
    <col min="11260" max="11261" width="10.28515625" style="10" customWidth="1"/>
    <col min="11262" max="11262" width="12.42578125" style="10" customWidth="1"/>
    <col min="11263" max="11264" width="8.85546875" style="10"/>
    <col min="11265" max="11265" width="7.85546875" style="10" customWidth="1"/>
    <col min="11266" max="11511" width="8.85546875" style="10"/>
    <col min="11512" max="11512" width="37.140625" style="10" customWidth="1"/>
    <col min="11513" max="11514" width="10.5703125" style="10" customWidth="1"/>
    <col min="11515" max="11515" width="13" style="10" customWidth="1"/>
    <col min="11516" max="11517" width="10.28515625" style="10" customWidth="1"/>
    <col min="11518" max="11518" width="12.42578125" style="10" customWidth="1"/>
    <col min="11519" max="11520" width="8.85546875" style="10"/>
    <col min="11521" max="11521" width="7.85546875" style="10" customWidth="1"/>
    <col min="11522" max="11767" width="8.85546875" style="10"/>
    <col min="11768" max="11768" width="37.140625" style="10" customWidth="1"/>
    <col min="11769" max="11770" width="10.5703125" style="10" customWidth="1"/>
    <col min="11771" max="11771" width="13" style="10" customWidth="1"/>
    <col min="11772" max="11773" width="10.28515625" style="10" customWidth="1"/>
    <col min="11774" max="11774" width="12.42578125" style="10" customWidth="1"/>
    <col min="11775" max="11776" width="8.85546875" style="10"/>
    <col min="11777" max="11777" width="7.85546875" style="10" customWidth="1"/>
    <col min="11778" max="12023" width="8.85546875" style="10"/>
    <col min="12024" max="12024" width="37.140625" style="10" customWidth="1"/>
    <col min="12025" max="12026" width="10.5703125" style="10" customWidth="1"/>
    <col min="12027" max="12027" width="13" style="10" customWidth="1"/>
    <col min="12028" max="12029" width="10.28515625" style="10" customWidth="1"/>
    <col min="12030" max="12030" width="12.42578125" style="10" customWidth="1"/>
    <col min="12031" max="12032" width="8.85546875" style="10"/>
    <col min="12033" max="12033" width="7.85546875" style="10" customWidth="1"/>
    <col min="12034" max="12279" width="8.85546875" style="10"/>
    <col min="12280" max="12280" width="37.140625" style="10" customWidth="1"/>
    <col min="12281" max="12282" width="10.5703125" style="10" customWidth="1"/>
    <col min="12283" max="12283" width="13" style="10" customWidth="1"/>
    <col min="12284" max="12285" width="10.28515625" style="10" customWidth="1"/>
    <col min="12286" max="12286" width="12.42578125" style="10" customWidth="1"/>
    <col min="12287" max="12288" width="8.85546875" style="10"/>
    <col min="12289" max="12289" width="7.85546875" style="10" customWidth="1"/>
    <col min="12290" max="12535" width="8.85546875" style="10"/>
    <col min="12536" max="12536" width="37.140625" style="10" customWidth="1"/>
    <col min="12537" max="12538" width="10.5703125" style="10" customWidth="1"/>
    <col min="12539" max="12539" width="13" style="10" customWidth="1"/>
    <col min="12540" max="12541" width="10.28515625" style="10" customWidth="1"/>
    <col min="12542" max="12542" width="12.42578125" style="10" customWidth="1"/>
    <col min="12543" max="12544" width="8.85546875" style="10"/>
    <col min="12545" max="12545" width="7.85546875" style="10" customWidth="1"/>
    <col min="12546" max="12791" width="8.85546875" style="10"/>
    <col min="12792" max="12792" width="37.140625" style="10" customWidth="1"/>
    <col min="12793" max="12794" width="10.5703125" style="10" customWidth="1"/>
    <col min="12795" max="12795" width="13" style="10" customWidth="1"/>
    <col min="12796" max="12797" width="10.28515625" style="10" customWidth="1"/>
    <col min="12798" max="12798" width="12.42578125" style="10" customWidth="1"/>
    <col min="12799" max="12800" width="8.85546875" style="10"/>
    <col min="12801" max="12801" width="7.85546875" style="10" customWidth="1"/>
    <col min="12802" max="13047" width="8.85546875" style="10"/>
    <col min="13048" max="13048" width="37.140625" style="10" customWidth="1"/>
    <col min="13049" max="13050" width="10.5703125" style="10" customWidth="1"/>
    <col min="13051" max="13051" width="13" style="10" customWidth="1"/>
    <col min="13052" max="13053" width="10.28515625" style="10" customWidth="1"/>
    <col min="13054" max="13054" width="12.42578125" style="10" customWidth="1"/>
    <col min="13055" max="13056" width="8.85546875" style="10"/>
    <col min="13057" max="13057" width="7.85546875" style="10" customWidth="1"/>
    <col min="13058" max="13303" width="8.85546875" style="10"/>
    <col min="13304" max="13304" width="37.140625" style="10" customWidth="1"/>
    <col min="13305" max="13306" width="10.5703125" style="10" customWidth="1"/>
    <col min="13307" max="13307" width="13" style="10" customWidth="1"/>
    <col min="13308" max="13309" width="10.28515625" style="10" customWidth="1"/>
    <col min="13310" max="13310" width="12.42578125" style="10" customWidth="1"/>
    <col min="13311" max="13312" width="8.85546875" style="10"/>
    <col min="13313" max="13313" width="7.85546875" style="10" customWidth="1"/>
    <col min="13314" max="13559" width="8.85546875" style="10"/>
    <col min="13560" max="13560" width="37.140625" style="10" customWidth="1"/>
    <col min="13561" max="13562" width="10.5703125" style="10" customWidth="1"/>
    <col min="13563" max="13563" width="13" style="10" customWidth="1"/>
    <col min="13564" max="13565" width="10.28515625" style="10" customWidth="1"/>
    <col min="13566" max="13566" width="12.42578125" style="10" customWidth="1"/>
    <col min="13567" max="13568" width="8.85546875" style="10"/>
    <col min="13569" max="13569" width="7.85546875" style="10" customWidth="1"/>
    <col min="13570" max="13815" width="8.85546875" style="10"/>
    <col min="13816" max="13816" width="37.140625" style="10" customWidth="1"/>
    <col min="13817" max="13818" width="10.5703125" style="10" customWidth="1"/>
    <col min="13819" max="13819" width="13" style="10" customWidth="1"/>
    <col min="13820" max="13821" width="10.28515625" style="10" customWidth="1"/>
    <col min="13822" max="13822" width="12.42578125" style="10" customWidth="1"/>
    <col min="13823" max="13824" width="8.85546875" style="10"/>
    <col min="13825" max="13825" width="7.85546875" style="10" customWidth="1"/>
    <col min="13826" max="14071" width="8.85546875" style="10"/>
    <col min="14072" max="14072" width="37.140625" style="10" customWidth="1"/>
    <col min="14073" max="14074" width="10.5703125" style="10" customWidth="1"/>
    <col min="14075" max="14075" width="13" style="10" customWidth="1"/>
    <col min="14076" max="14077" width="10.28515625" style="10" customWidth="1"/>
    <col min="14078" max="14078" width="12.42578125" style="10" customWidth="1"/>
    <col min="14079" max="14080" width="8.85546875" style="10"/>
    <col min="14081" max="14081" width="7.85546875" style="10" customWidth="1"/>
    <col min="14082" max="14327" width="8.85546875" style="10"/>
    <col min="14328" max="14328" width="37.140625" style="10" customWidth="1"/>
    <col min="14329" max="14330" width="10.5703125" style="10" customWidth="1"/>
    <col min="14331" max="14331" width="13" style="10" customWidth="1"/>
    <col min="14332" max="14333" width="10.28515625" style="10" customWidth="1"/>
    <col min="14334" max="14334" width="12.42578125" style="10" customWidth="1"/>
    <col min="14335" max="14336" width="8.85546875" style="10"/>
    <col min="14337" max="14337" width="7.85546875" style="10" customWidth="1"/>
    <col min="14338" max="14583" width="8.85546875" style="10"/>
    <col min="14584" max="14584" width="37.140625" style="10" customWidth="1"/>
    <col min="14585" max="14586" width="10.5703125" style="10" customWidth="1"/>
    <col min="14587" max="14587" width="13" style="10" customWidth="1"/>
    <col min="14588" max="14589" width="10.28515625" style="10" customWidth="1"/>
    <col min="14590" max="14590" width="12.42578125" style="10" customWidth="1"/>
    <col min="14591" max="14592" width="8.85546875" style="10"/>
    <col min="14593" max="14593" width="7.85546875" style="10" customWidth="1"/>
    <col min="14594" max="14839" width="8.85546875" style="10"/>
    <col min="14840" max="14840" width="37.140625" style="10" customWidth="1"/>
    <col min="14841" max="14842" width="10.5703125" style="10" customWidth="1"/>
    <col min="14843" max="14843" width="13" style="10" customWidth="1"/>
    <col min="14844" max="14845" width="10.28515625" style="10" customWidth="1"/>
    <col min="14846" max="14846" width="12.42578125" style="10" customWidth="1"/>
    <col min="14847" max="14848" width="8.85546875" style="10"/>
    <col min="14849" max="14849" width="7.85546875" style="10" customWidth="1"/>
    <col min="14850" max="15095" width="8.85546875" style="10"/>
    <col min="15096" max="15096" width="37.140625" style="10" customWidth="1"/>
    <col min="15097" max="15098" width="10.5703125" style="10" customWidth="1"/>
    <col min="15099" max="15099" width="13" style="10" customWidth="1"/>
    <col min="15100" max="15101" width="10.28515625" style="10" customWidth="1"/>
    <col min="15102" max="15102" width="12.42578125" style="10" customWidth="1"/>
    <col min="15103" max="15104" width="8.85546875" style="10"/>
    <col min="15105" max="15105" width="7.85546875" style="10" customWidth="1"/>
    <col min="15106" max="15351" width="8.85546875" style="10"/>
    <col min="15352" max="15352" width="37.140625" style="10" customWidth="1"/>
    <col min="15353" max="15354" width="10.5703125" style="10" customWidth="1"/>
    <col min="15355" max="15355" width="13" style="10" customWidth="1"/>
    <col min="15356" max="15357" width="10.28515625" style="10" customWidth="1"/>
    <col min="15358" max="15358" width="12.42578125" style="10" customWidth="1"/>
    <col min="15359" max="15360" width="8.85546875" style="10"/>
    <col min="15361" max="15361" width="7.85546875" style="10" customWidth="1"/>
    <col min="15362" max="15607" width="8.85546875" style="10"/>
    <col min="15608" max="15608" width="37.140625" style="10" customWidth="1"/>
    <col min="15609" max="15610" width="10.5703125" style="10" customWidth="1"/>
    <col min="15611" max="15611" width="13" style="10" customWidth="1"/>
    <col min="15612" max="15613" width="10.28515625" style="10" customWidth="1"/>
    <col min="15614" max="15614" width="12.42578125" style="10" customWidth="1"/>
    <col min="15615" max="15616" width="8.85546875" style="10"/>
    <col min="15617" max="15617" width="7.85546875" style="10" customWidth="1"/>
    <col min="15618" max="15863" width="8.85546875" style="10"/>
    <col min="15864" max="15864" width="37.140625" style="10" customWidth="1"/>
    <col min="15865" max="15866" width="10.5703125" style="10" customWidth="1"/>
    <col min="15867" max="15867" width="13" style="10" customWidth="1"/>
    <col min="15868" max="15869" width="10.28515625" style="10" customWidth="1"/>
    <col min="15870" max="15870" width="12.42578125" style="10" customWidth="1"/>
    <col min="15871" max="15872" width="8.85546875" style="10"/>
    <col min="15873" max="15873" width="7.85546875" style="10" customWidth="1"/>
    <col min="15874" max="16119" width="8.85546875" style="10"/>
    <col min="16120" max="16120" width="37.140625" style="10" customWidth="1"/>
    <col min="16121" max="16122" width="10.5703125" style="10" customWidth="1"/>
    <col min="16123" max="16123" width="13" style="10" customWidth="1"/>
    <col min="16124" max="16125" width="10.28515625" style="10" customWidth="1"/>
    <col min="16126" max="16126" width="12.42578125" style="10" customWidth="1"/>
    <col min="16127" max="16128" width="8.85546875" style="10"/>
    <col min="16129" max="16129" width="7.85546875" style="10" customWidth="1"/>
    <col min="16130" max="16384" width="8.85546875" style="10"/>
  </cols>
  <sheetData>
    <row r="1" spans="1:8" s="2" customFormat="1" ht="20.25" x14ac:dyDescent="0.3">
      <c r="A1" s="437" t="s">
        <v>405</v>
      </c>
      <c r="B1" s="437"/>
      <c r="C1" s="437"/>
      <c r="D1" s="437"/>
      <c r="E1" s="437"/>
      <c r="F1" s="437"/>
      <c r="G1" s="437"/>
    </row>
    <row r="2" spans="1:8" s="2" customFormat="1" ht="19.5" customHeight="1" x14ac:dyDescent="0.3">
      <c r="A2" s="269" t="s">
        <v>42</v>
      </c>
      <c r="B2" s="269"/>
      <c r="C2" s="269"/>
      <c r="D2" s="269"/>
      <c r="E2" s="269"/>
      <c r="F2" s="269"/>
      <c r="G2" s="269"/>
    </row>
    <row r="3" spans="1:8" s="4" customFormat="1" ht="20.25" customHeight="1" x14ac:dyDescent="0.25">
      <c r="A3" s="3"/>
      <c r="B3" s="3"/>
      <c r="C3" s="3"/>
      <c r="D3" s="3"/>
      <c r="E3" s="65"/>
      <c r="F3" s="65"/>
      <c r="G3" s="438" t="s">
        <v>43</v>
      </c>
    </row>
    <row r="4" spans="1:8" s="4" customFormat="1" ht="64.5" customHeight="1" x14ac:dyDescent="0.2">
      <c r="A4" s="64"/>
      <c r="B4" s="186" t="s">
        <v>573</v>
      </c>
      <c r="C4" s="186" t="s">
        <v>574</v>
      </c>
      <c r="D4" s="43" t="s">
        <v>44</v>
      </c>
      <c r="E4" s="186" t="s">
        <v>529</v>
      </c>
      <c r="F4" s="186" t="s">
        <v>530</v>
      </c>
      <c r="G4" s="43" t="s">
        <v>44</v>
      </c>
    </row>
    <row r="5" spans="1:8" s="32" customFormat="1" ht="34.5" customHeight="1" x14ac:dyDescent="0.25">
      <c r="A5" s="26" t="s">
        <v>317</v>
      </c>
      <c r="B5" s="69">
        <v>12317</v>
      </c>
      <c r="C5" s="69">
        <v>4997</v>
      </c>
      <c r="D5" s="439">
        <f>C5/B5*100</f>
        <v>40.569943979865222</v>
      </c>
      <c r="E5" s="69">
        <v>2050</v>
      </c>
      <c r="F5" s="69">
        <v>204</v>
      </c>
      <c r="G5" s="439">
        <f>F5/E5*100</f>
        <v>9.9512195121951219</v>
      </c>
    </row>
    <row r="6" spans="1:8" s="5" customFormat="1" ht="17.45" customHeight="1" x14ac:dyDescent="0.25">
      <c r="A6" s="440" t="s">
        <v>11</v>
      </c>
      <c r="B6" s="441"/>
      <c r="C6" s="442"/>
      <c r="D6" s="442"/>
      <c r="E6" s="442"/>
      <c r="F6" s="442"/>
      <c r="G6" s="443"/>
    </row>
    <row r="7" spans="1:8" s="10" customFormat="1" ht="34.15" customHeight="1" x14ac:dyDescent="0.2">
      <c r="A7" s="444" t="s">
        <v>12</v>
      </c>
      <c r="B7" s="445">
        <v>1562</v>
      </c>
      <c r="C7" s="446">
        <v>564</v>
      </c>
      <c r="D7" s="447">
        <f t="shared" ref="D7:D25" si="0">C7/B7*100</f>
        <v>36.107554417413574</v>
      </c>
      <c r="E7" s="446">
        <v>87</v>
      </c>
      <c r="F7" s="448">
        <v>26</v>
      </c>
      <c r="G7" s="439">
        <f t="shared" ref="G7:G25" si="1">F7/E7*100</f>
        <v>29.885057471264371</v>
      </c>
    </row>
    <row r="8" spans="1:8" s="10" customFormat="1" ht="34.15" customHeight="1" x14ac:dyDescent="0.2">
      <c r="A8" s="444" t="s">
        <v>13</v>
      </c>
      <c r="B8" s="445">
        <v>848</v>
      </c>
      <c r="C8" s="446">
        <v>462</v>
      </c>
      <c r="D8" s="447">
        <f t="shared" si="0"/>
        <v>54.481132075471692</v>
      </c>
      <c r="E8" s="446">
        <v>105</v>
      </c>
      <c r="F8" s="448">
        <v>24</v>
      </c>
      <c r="G8" s="439">
        <f t="shared" si="1"/>
        <v>22.857142857142858</v>
      </c>
    </row>
    <row r="9" spans="1:8" s="13" customFormat="1" ht="33.75" customHeight="1" x14ac:dyDescent="0.2">
      <c r="A9" s="444" t="s">
        <v>14</v>
      </c>
      <c r="B9" s="445">
        <v>2948</v>
      </c>
      <c r="C9" s="446">
        <v>879</v>
      </c>
      <c r="D9" s="447">
        <f t="shared" si="0"/>
        <v>29.816824966078698</v>
      </c>
      <c r="E9" s="446">
        <v>803</v>
      </c>
      <c r="F9" s="448">
        <v>14</v>
      </c>
      <c r="G9" s="439">
        <f t="shared" si="1"/>
        <v>1.7434620174346203</v>
      </c>
      <c r="H9" s="10"/>
    </row>
    <row r="10" spans="1:8" s="10" customFormat="1" ht="34.15" customHeight="1" x14ac:dyDescent="0.2">
      <c r="A10" s="444" t="s">
        <v>15</v>
      </c>
      <c r="B10" s="445">
        <v>265</v>
      </c>
      <c r="C10" s="446">
        <v>143</v>
      </c>
      <c r="D10" s="447">
        <f t="shared" si="0"/>
        <v>53.962264150943398</v>
      </c>
      <c r="E10" s="446">
        <v>28</v>
      </c>
      <c r="F10" s="448">
        <v>1</v>
      </c>
      <c r="G10" s="439">
        <f t="shared" si="1"/>
        <v>3.5714285714285712</v>
      </c>
    </row>
    <row r="11" spans="1:8" s="10" customFormat="1" ht="34.15" customHeight="1" x14ac:dyDescent="0.2">
      <c r="A11" s="444" t="s">
        <v>16</v>
      </c>
      <c r="B11" s="445">
        <v>344</v>
      </c>
      <c r="C11" s="446">
        <v>232</v>
      </c>
      <c r="D11" s="447">
        <f t="shared" si="0"/>
        <v>67.441860465116278</v>
      </c>
      <c r="E11" s="446">
        <v>42</v>
      </c>
      <c r="F11" s="448">
        <v>12</v>
      </c>
      <c r="G11" s="439">
        <f t="shared" si="1"/>
        <v>28.571428571428569</v>
      </c>
    </row>
    <row r="12" spans="1:8" s="10" customFormat="1" ht="25.9" customHeight="1" x14ac:dyDescent="0.2">
      <c r="A12" s="444" t="s">
        <v>17</v>
      </c>
      <c r="B12" s="445">
        <v>558</v>
      </c>
      <c r="C12" s="446">
        <v>157</v>
      </c>
      <c r="D12" s="447">
        <f t="shared" si="0"/>
        <v>28.136200716845877</v>
      </c>
      <c r="E12" s="446">
        <v>125</v>
      </c>
      <c r="F12" s="448">
        <v>4</v>
      </c>
      <c r="G12" s="439">
        <f t="shared" si="1"/>
        <v>3.2</v>
      </c>
    </row>
    <row r="13" spans="1:8" s="10" customFormat="1" ht="56.25" x14ac:dyDescent="0.2">
      <c r="A13" s="444" t="s">
        <v>18</v>
      </c>
      <c r="B13" s="445">
        <v>1509</v>
      </c>
      <c r="C13" s="446">
        <v>727</v>
      </c>
      <c r="D13" s="447">
        <f t="shared" si="0"/>
        <v>48.177601060304838</v>
      </c>
      <c r="E13" s="446">
        <v>227</v>
      </c>
      <c r="F13" s="448">
        <v>16</v>
      </c>
      <c r="G13" s="439">
        <f t="shared" si="1"/>
        <v>7.0484581497797363</v>
      </c>
    </row>
    <row r="14" spans="1:8" s="10" customFormat="1" ht="34.15" customHeight="1" x14ac:dyDescent="0.2">
      <c r="A14" s="444" t="s">
        <v>19</v>
      </c>
      <c r="B14" s="445">
        <v>562</v>
      </c>
      <c r="C14" s="446">
        <v>294</v>
      </c>
      <c r="D14" s="447">
        <f t="shared" si="0"/>
        <v>52.313167259786475</v>
      </c>
      <c r="E14" s="446">
        <v>88</v>
      </c>
      <c r="F14" s="448">
        <v>12</v>
      </c>
      <c r="G14" s="439">
        <f t="shared" si="1"/>
        <v>13.636363636363635</v>
      </c>
    </row>
    <row r="15" spans="1:8" s="10" customFormat="1" ht="34.15" customHeight="1" x14ac:dyDescent="0.2">
      <c r="A15" s="444" t="s">
        <v>20</v>
      </c>
      <c r="B15" s="445">
        <v>393</v>
      </c>
      <c r="C15" s="446">
        <v>137</v>
      </c>
      <c r="D15" s="447">
        <f t="shared" si="0"/>
        <v>34.860050890585242</v>
      </c>
      <c r="E15" s="446">
        <v>106</v>
      </c>
      <c r="F15" s="448">
        <v>4</v>
      </c>
      <c r="G15" s="439">
        <f t="shared" si="1"/>
        <v>3.7735849056603774</v>
      </c>
    </row>
    <row r="16" spans="1:8" s="10" customFormat="1" ht="34.15" customHeight="1" x14ac:dyDescent="0.2">
      <c r="A16" s="444" t="s">
        <v>21</v>
      </c>
      <c r="B16" s="445">
        <v>52</v>
      </c>
      <c r="C16" s="446">
        <v>27</v>
      </c>
      <c r="D16" s="447">
        <f t="shared" si="0"/>
        <v>51.923076923076927</v>
      </c>
      <c r="E16" s="446">
        <v>5</v>
      </c>
      <c r="F16" s="448">
        <v>1</v>
      </c>
      <c r="G16" s="439">
        <f t="shared" si="1"/>
        <v>20</v>
      </c>
    </row>
    <row r="17" spans="1:7" s="10" customFormat="1" ht="34.15" customHeight="1" x14ac:dyDescent="0.2">
      <c r="A17" s="444" t="s">
        <v>22</v>
      </c>
      <c r="B17" s="445">
        <v>31</v>
      </c>
      <c r="C17" s="446">
        <v>20</v>
      </c>
      <c r="D17" s="447">
        <f t="shared" si="0"/>
        <v>64.516129032258064</v>
      </c>
      <c r="E17" s="446">
        <v>6</v>
      </c>
      <c r="F17" s="448">
        <v>1</v>
      </c>
      <c r="G17" s="439">
        <f t="shared" si="1"/>
        <v>16.666666666666664</v>
      </c>
    </row>
    <row r="18" spans="1:7" s="10" customFormat="1" ht="34.15" customHeight="1" x14ac:dyDescent="0.2">
      <c r="A18" s="444" t="s">
        <v>23</v>
      </c>
      <c r="B18" s="445">
        <v>108</v>
      </c>
      <c r="C18" s="446">
        <v>30</v>
      </c>
      <c r="D18" s="447">
        <f t="shared" si="0"/>
        <v>27.777777777777779</v>
      </c>
      <c r="E18" s="446">
        <v>14</v>
      </c>
      <c r="F18" s="448">
        <v>1</v>
      </c>
      <c r="G18" s="439">
        <f t="shared" si="1"/>
        <v>7.1428571428571423</v>
      </c>
    </row>
    <row r="19" spans="1:7" s="10" customFormat="1" ht="34.15" customHeight="1" x14ac:dyDescent="0.2">
      <c r="A19" s="444" t="s">
        <v>24</v>
      </c>
      <c r="B19" s="445">
        <v>127</v>
      </c>
      <c r="C19" s="446">
        <v>66</v>
      </c>
      <c r="D19" s="447">
        <f t="shared" si="0"/>
        <v>51.968503937007867</v>
      </c>
      <c r="E19" s="446">
        <v>20</v>
      </c>
      <c r="F19" s="448">
        <v>3</v>
      </c>
      <c r="G19" s="439">
        <f t="shared" si="1"/>
        <v>15</v>
      </c>
    </row>
    <row r="20" spans="1:7" s="10" customFormat="1" ht="34.15" customHeight="1" x14ac:dyDescent="0.2">
      <c r="A20" s="444" t="s">
        <v>25</v>
      </c>
      <c r="B20" s="445">
        <v>441</v>
      </c>
      <c r="C20" s="446">
        <v>167</v>
      </c>
      <c r="D20" s="447">
        <f t="shared" si="0"/>
        <v>37.868480725623584</v>
      </c>
      <c r="E20" s="446">
        <v>47</v>
      </c>
      <c r="F20" s="448">
        <v>16</v>
      </c>
      <c r="G20" s="439">
        <f t="shared" si="1"/>
        <v>34.042553191489361</v>
      </c>
    </row>
    <row r="21" spans="1:7" s="10" customFormat="1" ht="34.15" customHeight="1" x14ac:dyDescent="0.2">
      <c r="A21" s="444" t="s">
        <v>26</v>
      </c>
      <c r="B21" s="445">
        <v>737</v>
      </c>
      <c r="C21" s="446">
        <v>241</v>
      </c>
      <c r="D21" s="447">
        <f t="shared" si="0"/>
        <v>32.700135685210313</v>
      </c>
      <c r="E21" s="446">
        <v>92</v>
      </c>
      <c r="F21" s="448">
        <v>8</v>
      </c>
      <c r="G21" s="439">
        <f t="shared" si="1"/>
        <v>8.695652173913043</v>
      </c>
    </row>
    <row r="22" spans="1:7" s="10" customFormat="1" ht="34.15" customHeight="1" x14ac:dyDescent="0.2">
      <c r="A22" s="444" t="s">
        <v>27</v>
      </c>
      <c r="B22" s="445">
        <v>723</v>
      </c>
      <c r="C22" s="446">
        <v>331</v>
      </c>
      <c r="D22" s="447">
        <f t="shared" si="0"/>
        <v>45.781466113416322</v>
      </c>
      <c r="E22" s="446">
        <v>97</v>
      </c>
      <c r="F22" s="448">
        <v>11</v>
      </c>
      <c r="G22" s="439">
        <f t="shared" si="1"/>
        <v>11.340206185567011</v>
      </c>
    </row>
    <row r="23" spans="1:7" s="10" customFormat="1" ht="34.15" customHeight="1" x14ac:dyDescent="0.2">
      <c r="A23" s="444" t="s">
        <v>28</v>
      </c>
      <c r="B23" s="445">
        <v>839</v>
      </c>
      <c r="C23" s="446">
        <v>429</v>
      </c>
      <c r="D23" s="447">
        <f t="shared" si="0"/>
        <v>51.132300357568539</v>
      </c>
      <c r="E23" s="446">
        <v>111</v>
      </c>
      <c r="F23" s="448">
        <v>49</v>
      </c>
      <c r="G23" s="439">
        <f t="shared" si="1"/>
        <v>44.144144144144143</v>
      </c>
    </row>
    <row r="24" spans="1:7" s="10" customFormat="1" ht="34.15" customHeight="1" x14ac:dyDescent="0.2">
      <c r="A24" s="444" t="s">
        <v>29</v>
      </c>
      <c r="B24" s="445">
        <v>139</v>
      </c>
      <c r="C24" s="446">
        <v>61</v>
      </c>
      <c r="D24" s="447">
        <f t="shared" si="0"/>
        <v>43.884892086330936</v>
      </c>
      <c r="E24" s="446">
        <v>18</v>
      </c>
      <c r="F24" s="448">
        <v>0</v>
      </c>
      <c r="G24" s="439">
        <f t="shared" si="1"/>
        <v>0</v>
      </c>
    </row>
    <row r="25" spans="1:7" s="10" customFormat="1" ht="34.15" customHeight="1" x14ac:dyDescent="0.2">
      <c r="A25" s="444" t="s">
        <v>30</v>
      </c>
      <c r="B25" s="445">
        <v>131</v>
      </c>
      <c r="C25" s="446">
        <v>30</v>
      </c>
      <c r="D25" s="439">
        <f t="shared" si="0"/>
        <v>22.900763358778626</v>
      </c>
      <c r="E25" s="446">
        <v>29</v>
      </c>
      <c r="F25" s="448">
        <v>1</v>
      </c>
      <c r="G25" s="439">
        <f t="shared" si="1"/>
        <v>3.4482758620689653</v>
      </c>
    </row>
    <row r="26" spans="1:7" s="10" customFormat="1" x14ac:dyDescent="0.2">
      <c r="E26" s="67"/>
      <c r="F26" s="67"/>
    </row>
    <row r="27" spans="1:7" s="10" customFormat="1" x14ac:dyDescent="0.2">
      <c r="E27" s="67"/>
      <c r="F27" s="67"/>
    </row>
    <row r="28" spans="1:7" s="10" customFormat="1" x14ac:dyDescent="0.2">
      <c r="E28" s="67"/>
      <c r="F28" s="67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80" workbookViewId="0">
      <selection activeCell="D7" sqref="D7:D8"/>
    </sheetView>
  </sheetViews>
  <sheetFormatPr defaultColWidth="8.85546875" defaultRowHeight="12.75" x14ac:dyDescent="0.2"/>
  <cols>
    <col min="1" max="1" width="37.140625" style="10" customWidth="1"/>
    <col min="2" max="3" width="13.7109375" style="10" customWidth="1"/>
    <col min="4" max="4" width="14.42578125" style="10" customWidth="1"/>
    <col min="5" max="6" width="13.7109375" style="10" customWidth="1"/>
    <col min="7" max="7" width="14.140625" style="10" customWidth="1"/>
    <col min="8" max="242" width="8.85546875" style="10"/>
    <col min="243" max="243" width="37.140625" style="10" customWidth="1"/>
    <col min="244" max="244" width="12.140625" style="10" customWidth="1"/>
    <col min="245" max="245" width="12.5703125" style="10" customWidth="1"/>
    <col min="246" max="246" width="13" style="10" customWidth="1"/>
    <col min="247" max="248" width="13.5703125" style="10" customWidth="1"/>
    <col min="249" max="249" width="12.42578125" style="10" customWidth="1"/>
    <col min="250" max="251" width="8.85546875" style="10"/>
    <col min="252" max="252" width="11.5703125" style="10" customWidth="1"/>
    <col min="253" max="498" width="8.85546875" style="10"/>
    <col min="499" max="499" width="37.140625" style="10" customWidth="1"/>
    <col min="500" max="500" width="12.140625" style="10" customWidth="1"/>
    <col min="501" max="501" width="12.5703125" style="10" customWidth="1"/>
    <col min="502" max="502" width="13" style="10" customWidth="1"/>
    <col min="503" max="504" width="13.5703125" style="10" customWidth="1"/>
    <col min="505" max="505" width="12.42578125" style="10" customWidth="1"/>
    <col min="506" max="507" width="8.85546875" style="10"/>
    <col min="508" max="508" width="11.5703125" style="10" customWidth="1"/>
    <col min="509" max="754" width="8.85546875" style="10"/>
    <col min="755" max="755" width="37.140625" style="10" customWidth="1"/>
    <col min="756" max="756" width="12.140625" style="10" customWidth="1"/>
    <col min="757" max="757" width="12.5703125" style="10" customWidth="1"/>
    <col min="758" max="758" width="13" style="10" customWidth="1"/>
    <col min="759" max="760" width="13.5703125" style="10" customWidth="1"/>
    <col min="761" max="761" width="12.42578125" style="10" customWidth="1"/>
    <col min="762" max="763" width="8.85546875" style="10"/>
    <col min="764" max="764" width="11.5703125" style="10" customWidth="1"/>
    <col min="765" max="1010" width="8.85546875" style="10"/>
    <col min="1011" max="1011" width="37.140625" style="10" customWidth="1"/>
    <col min="1012" max="1012" width="12.140625" style="10" customWidth="1"/>
    <col min="1013" max="1013" width="12.5703125" style="10" customWidth="1"/>
    <col min="1014" max="1014" width="13" style="10" customWidth="1"/>
    <col min="1015" max="1016" width="13.5703125" style="10" customWidth="1"/>
    <col min="1017" max="1017" width="12.42578125" style="10" customWidth="1"/>
    <col min="1018" max="1019" width="8.85546875" style="10"/>
    <col min="1020" max="1020" width="11.5703125" style="10" customWidth="1"/>
    <col min="1021" max="1266" width="8.85546875" style="10"/>
    <col min="1267" max="1267" width="37.140625" style="10" customWidth="1"/>
    <col min="1268" max="1268" width="12.140625" style="10" customWidth="1"/>
    <col min="1269" max="1269" width="12.5703125" style="10" customWidth="1"/>
    <col min="1270" max="1270" width="13" style="10" customWidth="1"/>
    <col min="1271" max="1272" width="13.5703125" style="10" customWidth="1"/>
    <col min="1273" max="1273" width="12.42578125" style="10" customWidth="1"/>
    <col min="1274" max="1275" width="8.85546875" style="10"/>
    <col min="1276" max="1276" width="11.5703125" style="10" customWidth="1"/>
    <col min="1277" max="1522" width="8.85546875" style="10"/>
    <col min="1523" max="1523" width="37.140625" style="10" customWidth="1"/>
    <col min="1524" max="1524" width="12.140625" style="10" customWidth="1"/>
    <col min="1525" max="1525" width="12.5703125" style="10" customWidth="1"/>
    <col min="1526" max="1526" width="13" style="10" customWidth="1"/>
    <col min="1527" max="1528" width="13.5703125" style="10" customWidth="1"/>
    <col min="1529" max="1529" width="12.42578125" style="10" customWidth="1"/>
    <col min="1530" max="1531" width="8.85546875" style="10"/>
    <col min="1532" max="1532" width="11.5703125" style="10" customWidth="1"/>
    <col min="1533" max="1778" width="8.85546875" style="10"/>
    <col min="1779" max="1779" width="37.140625" style="10" customWidth="1"/>
    <col min="1780" max="1780" width="12.140625" style="10" customWidth="1"/>
    <col min="1781" max="1781" width="12.5703125" style="10" customWidth="1"/>
    <col min="1782" max="1782" width="13" style="10" customWidth="1"/>
    <col min="1783" max="1784" width="13.5703125" style="10" customWidth="1"/>
    <col min="1785" max="1785" width="12.42578125" style="10" customWidth="1"/>
    <col min="1786" max="1787" width="8.85546875" style="10"/>
    <col min="1788" max="1788" width="11.5703125" style="10" customWidth="1"/>
    <col min="1789" max="2034" width="8.85546875" style="10"/>
    <col min="2035" max="2035" width="37.140625" style="10" customWidth="1"/>
    <col min="2036" max="2036" width="12.140625" style="10" customWidth="1"/>
    <col min="2037" max="2037" width="12.5703125" style="10" customWidth="1"/>
    <col min="2038" max="2038" width="13" style="10" customWidth="1"/>
    <col min="2039" max="2040" width="13.5703125" style="10" customWidth="1"/>
    <col min="2041" max="2041" width="12.42578125" style="10" customWidth="1"/>
    <col min="2042" max="2043" width="8.85546875" style="10"/>
    <col min="2044" max="2044" width="11.5703125" style="10" customWidth="1"/>
    <col min="2045" max="2290" width="8.85546875" style="10"/>
    <col min="2291" max="2291" width="37.140625" style="10" customWidth="1"/>
    <col min="2292" max="2292" width="12.140625" style="10" customWidth="1"/>
    <col min="2293" max="2293" width="12.5703125" style="10" customWidth="1"/>
    <col min="2294" max="2294" width="13" style="10" customWidth="1"/>
    <col min="2295" max="2296" width="13.5703125" style="10" customWidth="1"/>
    <col min="2297" max="2297" width="12.42578125" style="10" customWidth="1"/>
    <col min="2298" max="2299" width="8.85546875" style="10"/>
    <col min="2300" max="2300" width="11.5703125" style="10" customWidth="1"/>
    <col min="2301" max="2546" width="8.85546875" style="10"/>
    <col min="2547" max="2547" width="37.140625" style="10" customWidth="1"/>
    <col min="2548" max="2548" width="12.140625" style="10" customWidth="1"/>
    <col min="2549" max="2549" width="12.5703125" style="10" customWidth="1"/>
    <col min="2550" max="2550" width="13" style="10" customWidth="1"/>
    <col min="2551" max="2552" width="13.5703125" style="10" customWidth="1"/>
    <col min="2553" max="2553" width="12.42578125" style="10" customWidth="1"/>
    <col min="2554" max="2555" width="8.85546875" style="10"/>
    <col min="2556" max="2556" width="11.5703125" style="10" customWidth="1"/>
    <col min="2557" max="2802" width="8.85546875" style="10"/>
    <col min="2803" max="2803" width="37.140625" style="10" customWidth="1"/>
    <col min="2804" max="2804" width="12.140625" style="10" customWidth="1"/>
    <col min="2805" max="2805" width="12.5703125" style="10" customWidth="1"/>
    <col min="2806" max="2806" width="13" style="10" customWidth="1"/>
    <col min="2807" max="2808" width="13.5703125" style="10" customWidth="1"/>
    <col min="2809" max="2809" width="12.42578125" style="10" customWidth="1"/>
    <col min="2810" max="2811" width="8.85546875" style="10"/>
    <col min="2812" max="2812" width="11.5703125" style="10" customWidth="1"/>
    <col min="2813" max="3058" width="8.85546875" style="10"/>
    <col min="3059" max="3059" width="37.140625" style="10" customWidth="1"/>
    <col min="3060" max="3060" width="12.140625" style="10" customWidth="1"/>
    <col min="3061" max="3061" width="12.5703125" style="10" customWidth="1"/>
    <col min="3062" max="3062" width="13" style="10" customWidth="1"/>
    <col min="3063" max="3064" width="13.5703125" style="10" customWidth="1"/>
    <col min="3065" max="3065" width="12.42578125" style="10" customWidth="1"/>
    <col min="3066" max="3067" width="8.85546875" style="10"/>
    <col min="3068" max="3068" width="11.5703125" style="10" customWidth="1"/>
    <col min="3069" max="3314" width="8.85546875" style="10"/>
    <col min="3315" max="3315" width="37.140625" style="10" customWidth="1"/>
    <col min="3316" max="3316" width="12.140625" style="10" customWidth="1"/>
    <col min="3317" max="3317" width="12.5703125" style="10" customWidth="1"/>
    <col min="3318" max="3318" width="13" style="10" customWidth="1"/>
    <col min="3319" max="3320" width="13.5703125" style="10" customWidth="1"/>
    <col min="3321" max="3321" width="12.42578125" style="10" customWidth="1"/>
    <col min="3322" max="3323" width="8.85546875" style="10"/>
    <col min="3324" max="3324" width="11.5703125" style="10" customWidth="1"/>
    <col min="3325" max="3570" width="8.85546875" style="10"/>
    <col min="3571" max="3571" width="37.140625" style="10" customWidth="1"/>
    <col min="3572" max="3572" width="12.140625" style="10" customWidth="1"/>
    <col min="3573" max="3573" width="12.5703125" style="10" customWidth="1"/>
    <col min="3574" max="3574" width="13" style="10" customWidth="1"/>
    <col min="3575" max="3576" width="13.5703125" style="10" customWidth="1"/>
    <col min="3577" max="3577" width="12.42578125" style="10" customWidth="1"/>
    <col min="3578" max="3579" width="8.85546875" style="10"/>
    <col min="3580" max="3580" width="11.5703125" style="10" customWidth="1"/>
    <col min="3581" max="3826" width="8.85546875" style="10"/>
    <col min="3827" max="3827" width="37.140625" style="10" customWidth="1"/>
    <col min="3828" max="3828" width="12.140625" style="10" customWidth="1"/>
    <col min="3829" max="3829" width="12.5703125" style="10" customWidth="1"/>
    <col min="3830" max="3830" width="13" style="10" customWidth="1"/>
    <col min="3831" max="3832" width="13.5703125" style="10" customWidth="1"/>
    <col min="3833" max="3833" width="12.42578125" style="10" customWidth="1"/>
    <col min="3834" max="3835" width="8.85546875" style="10"/>
    <col min="3836" max="3836" width="11.5703125" style="10" customWidth="1"/>
    <col min="3837" max="4082" width="8.85546875" style="10"/>
    <col min="4083" max="4083" width="37.140625" style="10" customWidth="1"/>
    <col min="4084" max="4084" width="12.140625" style="10" customWidth="1"/>
    <col min="4085" max="4085" width="12.5703125" style="10" customWidth="1"/>
    <col min="4086" max="4086" width="13" style="10" customWidth="1"/>
    <col min="4087" max="4088" width="13.5703125" style="10" customWidth="1"/>
    <col min="4089" max="4089" width="12.42578125" style="10" customWidth="1"/>
    <col min="4090" max="4091" width="8.85546875" style="10"/>
    <col min="4092" max="4092" width="11.5703125" style="10" customWidth="1"/>
    <col min="4093" max="4338" width="8.85546875" style="10"/>
    <col min="4339" max="4339" width="37.140625" style="10" customWidth="1"/>
    <col min="4340" max="4340" width="12.140625" style="10" customWidth="1"/>
    <col min="4341" max="4341" width="12.5703125" style="10" customWidth="1"/>
    <col min="4342" max="4342" width="13" style="10" customWidth="1"/>
    <col min="4343" max="4344" width="13.5703125" style="10" customWidth="1"/>
    <col min="4345" max="4345" width="12.42578125" style="10" customWidth="1"/>
    <col min="4346" max="4347" width="8.85546875" style="10"/>
    <col min="4348" max="4348" width="11.5703125" style="10" customWidth="1"/>
    <col min="4349" max="4594" width="8.85546875" style="10"/>
    <col min="4595" max="4595" width="37.140625" style="10" customWidth="1"/>
    <col min="4596" max="4596" width="12.140625" style="10" customWidth="1"/>
    <col min="4597" max="4597" width="12.5703125" style="10" customWidth="1"/>
    <col min="4598" max="4598" width="13" style="10" customWidth="1"/>
    <col min="4599" max="4600" width="13.5703125" style="10" customWidth="1"/>
    <col min="4601" max="4601" width="12.42578125" style="10" customWidth="1"/>
    <col min="4602" max="4603" width="8.85546875" style="10"/>
    <col min="4604" max="4604" width="11.5703125" style="10" customWidth="1"/>
    <col min="4605" max="4850" width="8.85546875" style="10"/>
    <col min="4851" max="4851" width="37.140625" style="10" customWidth="1"/>
    <col min="4852" max="4852" width="12.140625" style="10" customWidth="1"/>
    <col min="4853" max="4853" width="12.5703125" style="10" customWidth="1"/>
    <col min="4854" max="4854" width="13" style="10" customWidth="1"/>
    <col min="4855" max="4856" width="13.5703125" style="10" customWidth="1"/>
    <col min="4857" max="4857" width="12.42578125" style="10" customWidth="1"/>
    <col min="4858" max="4859" width="8.85546875" style="10"/>
    <col min="4860" max="4860" width="11.5703125" style="10" customWidth="1"/>
    <col min="4861" max="5106" width="8.85546875" style="10"/>
    <col min="5107" max="5107" width="37.140625" style="10" customWidth="1"/>
    <col min="5108" max="5108" width="12.140625" style="10" customWidth="1"/>
    <col min="5109" max="5109" width="12.5703125" style="10" customWidth="1"/>
    <col min="5110" max="5110" width="13" style="10" customWidth="1"/>
    <col min="5111" max="5112" width="13.5703125" style="10" customWidth="1"/>
    <col min="5113" max="5113" width="12.42578125" style="10" customWidth="1"/>
    <col min="5114" max="5115" width="8.85546875" style="10"/>
    <col min="5116" max="5116" width="11.5703125" style="10" customWidth="1"/>
    <col min="5117" max="5362" width="8.85546875" style="10"/>
    <col min="5363" max="5363" width="37.140625" style="10" customWidth="1"/>
    <col min="5364" max="5364" width="12.140625" style="10" customWidth="1"/>
    <col min="5365" max="5365" width="12.5703125" style="10" customWidth="1"/>
    <col min="5366" max="5366" width="13" style="10" customWidth="1"/>
    <col min="5367" max="5368" width="13.5703125" style="10" customWidth="1"/>
    <col min="5369" max="5369" width="12.42578125" style="10" customWidth="1"/>
    <col min="5370" max="5371" width="8.85546875" style="10"/>
    <col min="5372" max="5372" width="11.5703125" style="10" customWidth="1"/>
    <col min="5373" max="5618" width="8.85546875" style="10"/>
    <col min="5619" max="5619" width="37.140625" style="10" customWidth="1"/>
    <col min="5620" max="5620" width="12.140625" style="10" customWidth="1"/>
    <col min="5621" max="5621" width="12.5703125" style="10" customWidth="1"/>
    <col min="5622" max="5622" width="13" style="10" customWidth="1"/>
    <col min="5623" max="5624" width="13.5703125" style="10" customWidth="1"/>
    <col min="5625" max="5625" width="12.42578125" style="10" customWidth="1"/>
    <col min="5626" max="5627" width="8.85546875" style="10"/>
    <col min="5628" max="5628" width="11.5703125" style="10" customWidth="1"/>
    <col min="5629" max="5874" width="8.85546875" style="10"/>
    <col min="5875" max="5875" width="37.140625" style="10" customWidth="1"/>
    <col min="5876" max="5876" width="12.140625" style="10" customWidth="1"/>
    <col min="5877" max="5877" width="12.5703125" style="10" customWidth="1"/>
    <col min="5878" max="5878" width="13" style="10" customWidth="1"/>
    <col min="5879" max="5880" width="13.5703125" style="10" customWidth="1"/>
    <col min="5881" max="5881" width="12.42578125" style="10" customWidth="1"/>
    <col min="5882" max="5883" width="8.85546875" style="10"/>
    <col min="5884" max="5884" width="11.5703125" style="10" customWidth="1"/>
    <col min="5885" max="6130" width="8.85546875" style="10"/>
    <col min="6131" max="6131" width="37.140625" style="10" customWidth="1"/>
    <col min="6132" max="6132" width="12.140625" style="10" customWidth="1"/>
    <col min="6133" max="6133" width="12.5703125" style="10" customWidth="1"/>
    <col min="6134" max="6134" width="13" style="10" customWidth="1"/>
    <col min="6135" max="6136" width="13.5703125" style="10" customWidth="1"/>
    <col min="6137" max="6137" width="12.42578125" style="10" customWidth="1"/>
    <col min="6138" max="6139" width="8.85546875" style="10"/>
    <col min="6140" max="6140" width="11.5703125" style="10" customWidth="1"/>
    <col min="6141" max="6386" width="8.85546875" style="10"/>
    <col min="6387" max="6387" width="37.140625" style="10" customWidth="1"/>
    <col min="6388" max="6388" width="12.140625" style="10" customWidth="1"/>
    <col min="6389" max="6389" width="12.5703125" style="10" customWidth="1"/>
    <col min="6390" max="6390" width="13" style="10" customWidth="1"/>
    <col min="6391" max="6392" width="13.5703125" style="10" customWidth="1"/>
    <col min="6393" max="6393" width="12.42578125" style="10" customWidth="1"/>
    <col min="6394" max="6395" width="8.85546875" style="10"/>
    <col min="6396" max="6396" width="11.5703125" style="10" customWidth="1"/>
    <col min="6397" max="6642" width="8.85546875" style="10"/>
    <col min="6643" max="6643" width="37.140625" style="10" customWidth="1"/>
    <col min="6644" max="6644" width="12.140625" style="10" customWidth="1"/>
    <col min="6645" max="6645" width="12.5703125" style="10" customWidth="1"/>
    <col min="6646" max="6646" width="13" style="10" customWidth="1"/>
    <col min="6647" max="6648" width="13.5703125" style="10" customWidth="1"/>
    <col min="6649" max="6649" width="12.42578125" style="10" customWidth="1"/>
    <col min="6650" max="6651" width="8.85546875" style="10"/>
    <col min="6652" max="6652" width="11.5703125" style="10" customWidth="1"/>
    <col min="6653" max="6898" width="8.85546875" style="10"/>
    <col min="6899" max="6899" width="37.140625" style="10" customWidth="1"/>
    <col min="6900" max="6900" width="12.140625" style="10" customWidth="1"/>
    <col min="6901" max="6901" width="12.5703125" style="10" customWidth="1"/>
    <col min="6902" max="6902" width="13" style="10" customWidth="1"/>
    <col min="6903" max="6904" width="13.5703125" style="10" customWidth="1"/>
    <col min="6905" max="6905" width="12.42578125" style="10" customWidth="1"/>
    <col min="6906" max="6907" width="8.85546875" style="10"/>
    <col min="6908" max="6908" width="11.5703125" style="10" customWidth="1"/>
    <col min="6909" max="7154" width="8.85546875" style="10"/>
    <col min="7155" max="7155" width="37.140625" style="10" customWidth="1"/>
    <col min="7156" max="7156" width="12.140625" style="10" customWidth="1"/>
    <col min="7157" max="7157" width="12.5703125" style="10" customWidth="1"/>
    <col min="7158" max="7158" width="13" style="10" customWidth="1"/>
    <col min="7159" max="7160" width="13.5703125" style="10" customWidth="1"/>
    <col min="7161" max="7161" width="12.42578125" style="10" customWidth="1"/>
    <col min="7162" max="7163" width="8.85546875" style="10"/>
    <col min="7164" max="7164" width="11.5703125" style="10" customWidth="1"/>
    <col min="7165" max="7410" width="8.85546875" style="10"/>
    <col min="7411" max="7411" width="37.140625" style="10" customWidth="1"/>
    <col min="7412" max="7412" width="12.140625" style="10" customWidth="1"/>
    <col min="7413" max="7413" width="12.5703125" style="10" customWidth="1"/>
    <col min="7414" max="7414" width="13" style="10" customWidth="1"/>
    <col min="7415" max="7416" width="13.5703125" style="10" customWidth="1"/>
    <col min="7417" max="7417" width="12.42578125" style="10" customWidth="1"/>
    <col min="7418" max="7419" width="8.85546875" style="10"/>
    <col min="7420" max="7420" width="11.5703125" style="10" customWidth="1"/>
    <col min="7421" max="7666" width="8.85546875" style="10"/>
    <col min="7667" max="7667" width="37.140625" style="10" customWidth="1"/>
    <col min="7668" max="7668" width="12.140625" style="10" customWidth="1"/>
    <col min="7669" max="7669" width="12.5703125" style="10" customWidth="1"/>
    <col min="7670" max="7670" width="13" style="10" customWidth="1"/>
    <col min="7671" max="7672" width="13.5703125" style="10" customWidth="1"/>
    <col min="7673" max="7673" width="12.42578125" style="10" customWidth="1"/>
    <col min="7674" max="7675" width="8.85546875" style="10"/>
    <col min="7676" max="7676" width="11.5703125" style="10" customWidth="1"/>
    <col min="7677" max="7922" width="8.85546875" style="10"/>
    <col min="7923" max="7923" width="37.140625" style="10" customWidth="1"/>
    <col min="7924" max="7924" width="12.140625" style="10" customWidth="1"/>
    <col min="7925" max="7925" width="12.5703125" style="10" customWidth="1"/>
    <col min="7926" max="7926" width="13" style="10" customWidth="1"/>
    <col min="7927" max="7928" width="13.5703125" style="10" customWidth="1"/>
    <col min="7929" max="7929" width="12.42578125" style="10" customWidth="1"/>
    <col min="7930" max="7931" width="8.85546875" style="10"/>
    <col min="7932" max="7932" width="11.5703125" style="10" customWidth="1"/>
    <col min="7933" max="8178" width="8.85546875" style="10"/>
    <col min="8179" max="8179" width="37.140625" style="10" customWidth="1"/>
    <col min="8180" max="8180" width="12.140625" style="10" customWidth="1"/>
    <col min="8181" max="8181" width="12.5703125" style="10" customWidth="1"/>
    <col min="8182" max="8182" width="13" style="10" customWidth="1"/>
    <col min="8183" max="8184" width="13.5703125" style="10" customWidth="1"/>
    <col min="8185" max="8185" width="12.42578125" style="10" customWidth="1"/>
    <col min="8186" max="8187" width="8.85546875" style="10"/>
    <col min="8188" max="8188" width="11.5703125" style="10" customWidth="1"/>
    <col min="8189" max="8434" width="8.85546875" style="10"/>
    <col min="8435" max="8435" width="37.140625" style="10" customWidth="1"/>
    <col min="8436" max="8436" width="12.140625" style="10" customWidth="1"/>
    <col min="8437" max="8437" width="12.5703125" style="10" customWidth="1"/>
    <col min="8438" max="8438" width="13" style="10" customWidth="1"/>
    <col min="8439" max="8440" width="13.5703125" style="10" customWidth="1"/>
    <col min="8441" max="8441" width="12.42578125" style="10" customWidth="1"/>
    <col min="8442" max="8443" width="8.85546875" style="10"/>
    <col min="8444" max="8444" width="11.5703125" style="10" customWidth="1"/>
    <col min="8445" max="8690" width="8.85546875" style="10"/>
    <col min="8691" max="8691" width="37.140625" style="10" customWidth="1"/>
    <col min="8692" max="8692" width="12.140625" style="10" customWidth="1"/>
    <col min="8693" max="8693" width="12.5703125" style="10" customWidth="1"/>
    <col min="8694" max="8694" width="13" style="10" customWidth="1"/>
    <col min="8695" max="8696" width="13.5703125" style="10" customWidth="1"/>
    <col min="8697" max="8697" width="12.42578125" style="10" customWidth="1"/>
    <col min="8698" max="8699" width="8.85546875" style="10"/>
    <col min="8700" max="8700" width="11.5703125" style="10" customWidth="1"/>
    <col min="8701" max="8946" width="8.85546875" style="10"/>
    <col min="8947" max="8947" width="37.140625" style="10" customWidth="1"/>
    <col min="8948" max="8948" width="12.140625" style="10" customWidth="1"/>
    <col min="8949" max="8949" width="12.5703125" style="10" customWidth="1"/>
    <col min="8950" max="8950" width="13" style="10" customWidth="1"/>
    <col min="8951" max="8952" width="13.5703125" style="10" customWidth="1"/>
    <col min="8953" max="8953" width="12.42578125" style="10" customWidth="1"/>
    <col min="8954" max="8955" width="8.85546875" style="10"/>
    <col min="8956" max="8956" width="11.5703125" style="10" customWidth="1"/>
    <col min="8957" max="9202" width="8.85546875" style="10"/>
    <col min="9203" max="9203" width="37.140625" style="10" customWidth="1"/>
    <col min="9204" max="9204" width="12.140625" style="10" customWidth="1"/>
    <col min="9205" max="9205" width="12.5703125" style="10" customWidth="1"/>
    <col min="9206" max="9206" width="13" style="10" customWidth="1"/>
    <col min="9207" max="9208" width="13.5703125" style="10" customWidth="1"/>
    <col min="9209" max="9209" width="12.42578125" style="10" customWidth="1"/>
    <col min="9210" max="9211" width="8.85546875" style="10"/>
    <col min="9212" max="9212" width="11.5703125" style="10" customWidth="1"/>
    <col min="9213" max="9458" width="8.85546875" style="10"/>
    <col min="9459" max="9459" width="37.140625" style="10" customWidth="1"/>
    <col min="9460" max="9460" width="12.140625" style="10" customWidth="1"/>
    <col min="9461" max="9461" width="12.5703125" style="10" customWidth="1"/>
    <col min="9462" max="9462" width="13" style="10" customWidth="1"/>
    <col min="9463" max="9464" width="13.5703125" style="10" customWidth="1"/>
    <col min="9465" max="9465" width="12.42578125" style="10" customWidth="1"/>
    <col min="9466" max="9467" width="8.85546875" style="10"/>
    <col min="9468" max="9468" width="11.5703125" style="10" customWidth="1"/>
    <col min="9469" max="9714" width="8.85546875" style="10"/>
    <col min="9715" max="9715" width="37.140625" style="10" customWidth="1"/>
    <col min="9716" max="9716" width="12.140625" style="10" customWidth="1"/>
    <col min="9717" max="9717" width="12.5703125" style="10" customWidth="1"/>
    <col min="9718" max="9718" width="13" style="10" customWidth="1"/>
    <col min="9719" max="9720" width="13.5703125" style="10" customWidth="1"/>
    <col min="9721" max="9721" width="12.42578125" style="10" customWidth="1"/>
    <col min="9722" max="9723" width="8.85546875" style="10"/>
    <col min="9724" max="9724" width="11.5703125" style="10" customWidth="1"/>
    <col min="9725" max="9970" width="8.85546875" style="10"/>
    <col min="9971" max="9971" width="37.140625" style="10" customWidth="1"/>
    <col min="9972" max="9972" width="12.140625" style="10" customWidth="1"/>
    <col min="9973" max="9973" width="12.5703125" style="10" customWidth="1"/>
    <col min="9974" max="9974" width="13" style="10" customWidth="1"/>
    <col min="9975" max="9976" width="13.5703125" style="10" customWidth="1"/>
    <col min="9977" max="9977" width="12.42578125" style="10" customWidth="1"/>
    <col min="9978" max="9979" width="8.85546875" style="10"/>
    <col min="9980" max="9980" width="11.5703125" style="10" customWidth="1"/>
    <col min="9981" max="10226" width="8.85546875" style="10"/>
    <col min="10227" max="10227" width="37.140625" style="10" customWidth="1"/>
    <col min="10228" max="10228" width="12.140625" style="10" customWidth="1"/>
    <col min="10229" max="10229" width="12.5703125" style="10" customWidth="1"/>
    <col min="10230" max="10230" width="13" style="10" customWidth="1"/>
    <col min="10231" max="10232" width="13.5703125" style="10" customWidth="1"/>
    <col min="10233" max="10233" width="12.42578125" style="10" customWidth="1"/>
    <col min="10234" max="10235" width="8.85546875" style="10"/>
    <col min="10236" max="10236" width="11.5703125" style="10" customWidth="1"/>
    <col min="10237" max="10482" width="8.85546875" style="10"/>
    <col min="10483" max="10483" width="37.140625" style="10" customWidth="1"/>
    <col min="10484" max="10484" width="12.140625" style="10" customWidth="1"/>
    <col min="10485" max="10485" width="12.5703125" style="10" customWidth="1"/>
    <col min="10486" max="10486" width="13" style="10" customWidth="1"/>
    <col min="10487" max="10488" width="13.5703125" style="10" customWidth="1"/>
    <col min="10489" max="10489" width="12.42578125" style="10" customWidth="1"/>
    <col min="10490" max="10491" width="8.85546875" style="10"/>
    <col min="10492" max="10492" width="11.5703125" style="10" customWidth="1"/>
    <col min="10493" max="10738" width="8.85546875" style="10"/>
    <col min="10739" max="10739" width="37.140625" style="10" customWidth="1"/>
    <col min="10740" max="10740" width="12.140625" style="10" customWidth="1"/>
    <col min="10741" max="10741" width="12.5703125" style="10" customWidth="1"/>
    <col min="10742" max="10742" width="13" style="10" customWidth="1"/>
    <col min="10743" max="10744" width="13.5703125" style="10" customWidth="1"/>
    <col min="10745" max="10745" width="12.42578125" style="10" customWidth="1"/>
    <col min="10746" max="10747" width="8.85546875" style="10"/>
    <col min="10748" max="10748" width="11.5703125" style="10" customWidth="1"/>
    <col min="10749" max="10994" width="8.85546875" style="10"/>
    <col min="10995" max="10995" width="37.140625" style="10" customWidth="1"/>
    <col min="10996" max="10996" width="12.140625" style="10" customWidth="1"/>
    <col min="10997" max="10997" width="12.5703125" style="10" customWidth="1"/>
    <col min="10998" max="10998" width="13" style="10" customWidth="1"/>
    <col min="10999" max="11000" width="13.5703125" style="10" customWidth="1"/>
    <col min="11001" max="11001" width="12.42578125" style="10" customWidth="1"/>
    <col min="11002" max="11003" width="8.85546875" style="10"/>
    <col min="11004" max="11004" width="11.5703125" style="10" customWidth="1"/>
    <col min="11005" max="11250" width="8.85546875" style="10"/>
    <col min="11251" max="11251" width="37.140625" style="10" customWidth="1"/>
    <col min="11252" max="11252" width="12.140625" style="10" customWidth="1"/>
    <col min="11253" max="11253" width="12.5703125" style="10" customWidth="1"/>
    <col min="11254" max="11254" width="13" style="10" customWidth="1"/>
    <col min="11255" max="11256" width="13.5703125" style="10" customWidth="1"/>
    <col min="11257" max="11257" width="12.42578125" style="10" customWidth="1"/>
    <col min="11258" max="11259" width="8.85546875" style="10"/>
    <col min="11260" max="11260" width="11.5703125" style="10" customWidth="1"/>
    <col min="11261" max="11506" width="8.85546875" style="10"/>
    <col min="11507" max="11507" width="37.140625" style="10" customWidth="1"/>
    <col min="11508" max="11508" width="12.140625" style="10" customWidth="1"/>
    <col min="11509" max="11509" width="12.5703125" style="10" customWidth="1"/>
    <col min="11510" max="11510" width="13" style="10" customWidth="1"/>
    <col min="11511" max="11512" width="13.5703125" style="10" customWidth="1"/>
    <col min="11513" max="11513" width="12.42578125" style="10" customWidth="1"/>
    <col min="11514" max="11515" width="8.85546875" style="10"/>
    <col min="11516" max="11516" width="11.5703125" style="10" customWidth="1"/>
    <col min="11517" max="11762" width="8.85546875" style="10"/>
    <col min="11763" max="11763" width="37.140625" style="10" customWidth="1"/>
    <col min="11764" max="11764" width="12.140625" style="10" customWidth="1"/>
    <col min="11765" max="11765" width="12.5703125" style="10" customWidth="1"/>
    <col min="11766" max="11766" width="13" style="10" customWidth="1"/>
    <col min="11767" max="11768" width="13.5703125" style="10" customWidth="1"/>
    <col min="11769" max="11769" width="12.42578125" style="10" customWidth="1"/>
    <col min="11770" max="11771" width="8.85546875" style="10"/>
    <col min="11772" max="11772" width="11.5703125" style="10" customWidth="1"/>
    <col min="11773" max="12018" width="8.85546875" style="10"/>
    <col min="12019" max="12019" width="37.140625" style="10" customWidth="1"/>
    <col min="12020" max="12020" width="12.140625" style="10" customWidth="1"/>
    <col min="12021" max="12021" width="12.5703125" style="10" customWidth="1"/>
    <col min="12022" max="12022" width="13" style="10" customWidth="1"/>
    <col min="12023" max="12024" width="13.5703125" style="10" customWidth="1"/>
    <col min="12025" max="12025" width="12.42578125" style="10" customWidth="1"/>
    <col min="12026" max="12027" width="8.85546875" style="10"/>
    <col min="12028" max="12028" width="11.5703125" style="10" customWidth="1"/>
    <col min="12029" max="12274" width="8.85546875" style="10"/>
    <col min="12275" max="12275" width="37.140625" style="10" customWidth="1"/>
    <col min="12276" max="12276" width="12.140625" style="10" customWidth="1"/>
    <col min="12277" max="12277" width="12.5703125" style="10" customWidth="1"/>
    <col min="12278" max="12278" width="13" style="10" customWidth="1"/>
    <col min="12279" max="12280" width="13.5703125" style="10" customWidth="1"/>
    <col min="12281" max="12281" width="12.42578125" style="10" customWidth="1"/>
    <col min="12282" max="12283" width="8.85546875" style="10"/>
    <col min="12284" max="12284" width="11.5703125" style="10" customWidth="1"/>
    <col min="12285" max="12530" width="8.85546875" style="10"/>
    <col min="12531" max="12531" width="37.140625" style="10" customWidth="1"/>
    <col min="12532" max="12532" width="12.140625" style="10" customWidth="1"/>
    <col min="12533" max="12533" width="12.5703125" style="10" customWidth="1"/>
    <col min="12534" max="12534" width="13" style="10" customWidth="1"/>
    <col min="12535" max="12536" width="13.5703125" style="10" customWidth="1"/>
    <col min="12537" max="12537" width="12.42578125" style="10" customWidth="1"/>
    <col min="12538" max="12539" width="8.85546875" style="10"/>
    <col min="12540" max="12540" width="11.5703125" style="10" customWidth="1"/>
    <col min="12541" max="12786" width="8.85546875" style="10"/>
    <col min="12787" max="12787" width="37.140625" style="10" customWidth="1"/>
    <col min="12788" max="12788" width="12.140625" style="10" customWidth="1"/>
    <col min="12789" max="12789" width="12.5703125" style="10" customWidth="1"/>
    <col min="12790" max="12790" width="13" style="10" customWidth="1"/>
    <col min="12791" max="12792" width="13.5703125" style="10" customWidth="1"/>
    <col min="12793" max="12793" width="12.42578125" style="10" customWidth="1"/>
    <col min="12794" max="12795" width="8.85546875" style="10"/>
    <col min="12796" max="12796" width="11.5703125" style="10" customWidth="1"/>
    <col min="12797" max="13042" width="8.85546875" style="10"/>
    <col min="13043" max="13043" width="37.140625" style="10" customWidth="1"/>
    <col min="13044" max="13044" width="12.140625" style="10" customWidth="1"/>
    <col min="13045" max="13045" width="12.5703125" style="10" customWidth="1"/>
    <col min="13046" max="13046" width="13" style="10" customWidth="1"/>
    <col min="13047" max="13048" width="13.5703125" style="10" customWidth="1"/>
    <col min="13049" max="13049" width="12.42578125" style="10" customWidth="1"/>
    <col min="13050" max="13051" width="8.85546875" style="10"/>
    <col min="13052" max="13052" width="11.5703125" style="10" customWidth="1"/>
    <col min="13053" max="13298" width="8.85546875" style="10"/>
    <col min="13299" max="13299" width="37.140625" style="10" customWidth="1"/>
    <col min="13300" max="13300" width="12.140625" style="10" customWidth="1"/>
    <col min="13301" max="13301" width="12.5703125" style="10" customWidth="1"/>
    <col min="13302" max="13302" width="13" style="10" customWidth="1"/>
    <col min="13303" max="13304" width="13.5703125" style="10" customWidth="1"/>
    <col min="13305" max="13305" width="12.42578125" style="10" customWidth="1"/>
    <col min="13306" max="13307" width="8.85546875" style="10"/>
    <col min="13308" max="13308" width="11.5703125" style="10" customWidth="1"/>
    <col min="13309" max="13554" width="8.85546875" style="10"/>
    <col min="13555" max="13555" width="37.140625" style="10" customWidth="1"/>
    <col min="13556" max="13556" width="12.140625" style="10" customWidth="1"/>
    <col min="13557" max="13557" width="12.5703125" style="10" customWidth="1"/>
    <col min="13558" max="13558" width="13" style="10" customWidth="1"/>
    <col min="13559" max="13560" width="13.5703125" style="10" customWidth="1"/>
    <col min="13561" max="13561" width="12.42578125" style="10" customWidth="1"/>
    <col min="13562" max="13563" width="8.85546875" style="10"/>
    <col min="13564" max="13564" width="11.5703125" style="10" customWidth="1"/>
    <col min="13565" max="13810" width="8.85546875" style="10"/>
    <col min="13811" max="13811" width="37.140625" style="10" customWidth="1"/>
    <col min="13812" max="13812" width="12.140625" style="10" customWidth="1"/>
    <col min="13813" max="13813" width="12.5703125" style="10" customWidth="1"/>
    <col min="13814" max="13814" width="13" style="10" customWidth="1"/>
    <col min="13815" max="13816" width="13.5703125" style="10" customWidth="1"/>
    <col min="13817" max="13817" width="12.42578125" style="10" customWidth="1"/>
    <col min="13818" max="13819" width="8.85546875" style="10"/>
    <col min="13820" max="13820" width="11.5703125" style="10" customWidth="1"/>
    <col min="13821" max="14066" width="8.85546875" style="10"/>
    <col min="14067" max="14067" width="37.140625" style="10" customWidth="1"/>
    <col min="14068" max="14068" width="12.140625" style="10" customWidth="1"/>
    <col min="14069" max="14069" width="12.5703125" style="10" customWidth="1"/>
    <col min="14070" max="14070" width="13" style="10" customWidth="1"/>
    <col min="14071" max="14072" width="13.5703125" style="10" customWidth="1"/>
    <col min="14073" max="14073" width="12.42578125" style="10" customWidth="1"/>
    <col min="14074" max="14075" width="8.85546875" style="10"/>
    <col min="14076" max="14076" width="11.5703125" style="10" customWidth="1"/>
    <col min="14077" max="14322" width="8.85546875" style="10"/>
    <col min="14323" max="14323" width="37.140625" style="10" customWidth="1"/>
    <col min="14324" max="14324" width="12.140625" style="10" customWidth="1"/>
    <col min="14325" max="14325" width="12.5703125" style="10" customWidth="1"/>
    <col min="14326" max="14326" width="13" style="10" customWidth="1"/>
    <col min="14327" max="14328" width="13.5703125" style="10" customWidth="1"/>
    <col min="14329" max="14329" width="12.42578125" style="10" customWidth="1"/>
    <col min="14330" max="14331" width="8.85546875" style="10"/>
    <col min="14332" max="14332" width="11.5703125" style="10" customWidth="1"/>
    <col min="14333" max="14578" width="8.85546875" style="10"/>
    <col min="14579" max="14579" width="37.140625" style="10" customWidth="1"/>
    <col min="14580" max="14580" width="12.140625" style="10" customWidth="1"/>
    <col min="14581" max="14581" width="12.5703125" style="10" customWidth="1"/>
    <col min="14582" max="14582" width="13" style="10" customWidth="1"/>
    <col min="14583" max="14584" width="13.5703125" style="10" customWidth="1"/>
    <col min="14585" max="14585" width="12.42578125" style="10" customWidth="1"/>
    <col min="14586" max="14587" width="8.85546875" style="10"/>
    <col min="14588" max="14588" width="11.5703125" style="10" customWidth="1"/>
    <col min="14589" max="14834" width="8.85546875" style="10"/>
    <col min="14835" max="14835" width="37.140625" style="10" customWidth="1"/>
    <col min="14836" max="14836" width="12.140625" style="10" customWidth="1"/>
    <col min="14837" max="14837" width="12.5703125" style="10" customWidth="1"/>
    <col min="14838" max="14838" width="13" style="10" customWidth="1"/>
    <col min="14839" max="14840" width="13.5703125" style="10" customWidth="1"/>
    <col min="14841" max="14841" width="12.42578125" style="10" customWidth="1"/>
    <col min="14842" max="14843" width="8.85546875" style="10"/>
    <col min="14844" max="14844" width="11.5703125" style="10" customWidth="1"/>
    <col min="14845" max="15090" width="8.85546875" style="10"/>
    <col min="15091" max="15091" width="37.140625" style="10" customWidth="1"/>
    <col min="15092" max="15092" width="12.140625" style="10" customWidth="1"/>
    <col min="15093" max="15093" width="12.5703125" style="10" customWidth="1"/>
    <col min="15094" max="15094" width="13" style="10" customWidth="1"/>
    <col min="15095" max="15096" width="13.5703125" style="10" customWidth="1"/>
    <col min="15097" max="15097" width="12.42578125" style="10" customWidth="1"/>
    <col min="15098" max="15099" width="8.85546875" style="10"/>
    <col min="15100" max="15100" width="11.5703125" style="10" customWidth="1"/>
    <col min="15101" max="15346" width="8.85546875" style="10"/>
    <col min="15347" max="15347" width="37.140625" style="10" customWidth="1"/>
    <col min="15348" max="15348" width="12.140625" style="10" customWidth="1"/>
    <col min="15349" max="15349" width="12.5703125" style="10" customWidth="1"/>
    <col min="15350" max="15350" width="13" style="10" customWidth="1"/>
    <col min="15351" max="15352" width="13.5703125" style="10" customWidth="1"/>
    <col min="15353" max="15353" width="12.42578125" style="10" customWidth="1"/>
    <col min="15354" max="15355" width="8.85546875" style="10"/>
    <col min="15356" max="15356" width="11.5703125" style="10" customWidth="1"/>
    <col min="15357" max="15602" width="8.85546875" style="10"/>
    <col min="15603" max="15603" width="37.140625" style="10" customWidth="1"/>
    <col min="15604" max="15604" width="12.140625" style="10" customWidth="1"/>
    <col min="15605" max="15605" width="12.5703125" style="10" customWidth="1"/>
    <col min="15606" max="15606" width="13" style="10" customWidth="1"/>
    <col min="15607" max="15608" width="13.5703125" style="10" customWidth="1"/>
    <col min="15609" max="15609" width="12.42578125" style="10" customWidth="1"/>
    <col min="15610" max="15611" width="8.85546875" style="10"/>
    <col min="15612" max="15612" width="11.5703125" style="10" customWidth="1"/>
    <col min="15613" max="15858" width="8.85546875" style="10"/>
    <col min="15859" max="15859" width="37.140625" style="10" customWidth="1"/>
    <col min="15860" max="15860" width="12.140625" style="10" customWidth="1"/>
    <col min="15861" max="15861" width="12.5703125" style="10" customWidth="1"/>
    <col min="15862" max="15862" width="13" style="10" customWidth="1"/>
    <col min="15863" max="15864" width="13.5703125" style="10" customWidth="1"/>
    <col min="15865" max="15865" width="12.42578125" style="10" customWidth="1"/>
    <col min="15866" max="15867" width="8.85546875" style="10"/>
    <col min="15868" max="15868" width="11.5703125" style="10" customWidth="1"/>
    <col min="15869" max="16114" width="8.85546875" style="10"/>
    <col min="16115" max="16115" width="37.140625" style="10" customWidth="1"/>
    <col min="16116" max="16116" width="12.140625" style="10" customWidth="1"/>
    <col min="16117" max="16117" width="12.5703125" style="10" customWidth="1"/>
    <col min="16118" max="16118" width="13" style="10" customWidth="1"/>
    <col min="16119" max="16120" width="13.5703125" style="10" customWidth="1"/>
    <col min="16121" max="16121" width="12.42578125" style="10" customWidth="1"/>
    <col min="16122" max="16123" width="8.85546875" style="10"/>
    <col min="16124" max="16124" width="11.5703125" style="10" customWidth="1"/>
    <col min="16125" max="16384" width="8.85546875" style="10"/>
  </cols>
  <sheetData>
    <row r="1" spans="1:8" s="2" customFormat="1" ht="22.5" customHeight="1" x14ac:dyDescent="0.3">
      <c r="A1" s="437" t="s">
        <v>406</v>
      </c>
      <c r="B1" s="437"/>
      <c r="C1" s="437"/>
      <c r="D1" s="437"/>
      <c r="E1" s="437"/>
      <c r="F1" s="437"/>
      <c r="G1" s="437"/>
    </row>
    <row r="2" spans="1:8" s="2" customFormat="1" ht="22.5" customHeight="1" x14ac:dyDescent="0.3">
      <c r="A2" s="269" t="s">
        <v>46</v>
      </c>
      <c r="B2" s="269"/>
      <c r="C2" s="269"/>
      <c r="D2" s="269"/>
      <c r="E2" s="269"/>
      <c r="F2" s="269"/>
      <c r="G2" s="269"/>
    </row>
    <row r="3" spans="1:8" s="4" customFormat="1" ht="15.75" x14ac:dyDescent="0.25">
      <c r="A3" s="3"/>
      <c r="B3" s="3"/>
      <c r="C3" s="3"/>
      <c r="D3" s="3"/>
      <c r="E3" s="3"/>
      <c r="F3" s="3"/>
      <c r="G3" s="438" t="s">
        <v>43</v>
      </c>
    </row>
    <row r="4" spans="1:8" s="4" customFormat="1" ht="61.5" customHeight="1" x14ac:dyDescent="0.2">
      <c r="A4" s="64"/>
      <c r="B4" s="186" t="s">
        <v>573</v>
      </c>
      <c r="C4" s="186" t="s">
        <v>574</v>
      </c>
      <c r="D4" s="43" t="s">
        <v>44</v>
      </c>
      <c r="E4" s="68" t="s">
        <v>529</v>
      </c>
      <c r="F4" s="68" t="s">
        <v>530</v>
      </c>
      <c r="G4" s="43" t="s">
        <v>44</v>
      </c>
    </row>
    <row r="5" spans="1:8" s="5" customFormat="1" ht="28.15" customHeight="1" x14ac:dyDescent="0.25">
      <c r="A5" s="26" t="s">
        <v>14</v>
      </c>
      <c r="B5" s="94">
        <v>2948</v>
      </c>
      <c r="C5" s="94">
        <v>879</v>
      </c>
      <c r="D5" s="449">
        <f>C5/B5*100</f>
        <v>29.816824966078698</v>
      </c>
      <c r="E5" s="94">
        <v>803</v>
      </c>
      <c r="F5" s="94">
        <v>14</v>
      </c>
      <c r="G5" s="449">
        <f>F5/E5*100</f>
        <v>1.7434620174346203</v>
      </c>
    </row>
    <row r="6" spans="1:8" s="10" customFormat="1" ht="18.600000000000001" customHeight="1" x14ac:dyDescent="0.2">
      <c r="A6" s="6" t="s">
        <v>47</v>
      </c>
      <c r="B6" s="7">
        <v>372</v>
      </c>
      <c r="C6" s="8">
        <v>131</v>
      </c>
      <c r="D6" s="449">
        <f t="shared" ref="D6:D29" si="0">C6/B6*100</f>
        <v>35.215053763440864</v>
      </c>
      <c r="E6" s="94">
        <v>63</v>
      </c>
      <c r="F6" s="8">
        <v>3</v>
      </c>
      <c r="G6" s="449">
        <f t="shared" ref="G6:G29" si="1">F6/E6*100</f>
        <v>4.7619047619047619</v>
      </c>
      <c r="H6" s="16"/>
    </row>
    <row r="7" spans="1:8" s="10" customFormat="1" ht="18.600000000000001" customHeight="1" x14ac:dyDescent="0.2">
      <c r="A7" s="6" t="s">
        <v>48</v>
      </c>
      <c r="B7" s="7">
        <v>10</v>
      </c>
      <c r="C7" s="8">
        <v>4</v>
      </c>
      <c r="D7" s="449">
        <f t="shared" si="0"/>
        <v>40</v>
      </c>
      <c r="E7" s="94">
        <v>0</v>
      </c>
      <c r="F7" s="8">
        <v>0</v>
      </c>
      <c r="G7" s="449"/>
      <c r="H7" s="16"/>
    </row>
    <row r="8" spans="1:8" s="13" customFormat="1" ht="18.600000000000001" customHeight="1" x14ac:dyDescent="0.2">
      <c r="A8" s="6" t="s">
        <v>49</v>
      </c>
      <c r="B8" s="7">
        <v>0</v>
      </c>
      <c r="C8" s="8">
        <v>0</v>
      </c>
      <c r="D8" s="449"/>
      <c r="E8" s="94">
        <v>0</v>
      </c>
      <c r="F8" s="8">
        <v>0</v>
      </c>
      <c r="G8" s="449"/>
      <c r="H8" s="10"/>
    </row>
    <row r="9" spans="1:8" s="10" customFormat="1" ht="18.600000000000001" customHeight="1" x14ac:dyDescent="0.2">
      <c r="A9" s="6" t="s">
        <v>50</v>
      </c>
      <c r="B9" s="7">
        <v>0</v>
      </c>
      <c r="C9" s="8">
        <v>4</v>
      </c>
      <c r="D9" s="449"/>
      <c r="E9" s="94">
        <v>0</v>
      </c>
      <c r="F9" s="8">
        <v>0</v>
      </c>
      <c r="G9" s="449"/>
    </row>
    <row r="10" spans="1:8" s="10" customFormat="1" ht="18.600000000000001" customHeight="1" x14ac:dyDescent="0.2">
      <c r="A10" s="6" t="s">
        <v>51</v>
      </c>
      <c r="B10" s="7">
        <v>55</v>
      </c>
      <c r="C10" s="8">
        <v>17</v>
      </c>
      <c r="D10" s="449">
        <f t="shared" si="0"/>
        <v>30.909090909090907</v>
      </c>
      <c r="E10" s="94">
        <v>9</v>
      </c>
      <c r="F10" s="8">
        <v>0</v>
      </c>
      <c r="G10" s="449">
        <f t="shared" si="1"/>
        <v>0</v>
      </c>
    </row>
    <row r="11" spans="1:8" s="10" customFormat="1" ht="31.5" x14ac:dyDescent="0.2">
      <c r="A11" s="6" t="s">
        <v>52</v>
      </c>
      <c r="B11" s="7">
        <v>13</v>
      </c>
      <c r="C11" s="8">
        <v>2</v>
      </c>
      <c r="D11" s="449">
        <f t="shared" si="0"/>
        <v>15.384615384615385</v>
      </c>
      <c r="E11" s="94">
        <v>2</v>
      </c>
      <c r="F11" s="8">
        <v>1</v>
      </c>
      <c r="G11" s="449">
        <f t="shared" si="1"/>
        <v>50</v>
      </c>
    </row>
    <row r="12" spans="1:8" s="10" customFormat="1" ht="78.75" x14ac:dyDescent="0.2">
      <c r="A12" s="6" t="s">
        <v>53</v>
      </c>
      <c r="B12" s="7">
        <v>30</v>
      </c>
      <c r="C12" s="8">
        <v>5</v>
      </c>
      <c r="D12" s="449">
        <f t="shared" si="0"/>
        <v>16.666666666666664</v>
      </c>
      <c r="E12" s="94">
        <v>3</v>
      </c>
      <c r="F12" s="8">
        <v>0</v>
      </c>
      <c r="G12" s="449">
        <f t="shared" si="1"/>
        <v>0</v>
      </c>
    </row>
    <row r="13" spans="1:8" s="10" customFormat="1" ht="31.5" x14ac:dyDescent="0.2">
      <c r="A13" s="6" t="s">
        <v>54</v>
      </c>
      <c r="B13" s="7">
        <v>12</v>
      </c>
      <c r="C13" s="8">
        <v>1</v>
      </c>
      <c r="D13" s="449">
        <f t="shared" si="0"/>
        <v>8.3333333333333321</v>
      </c>
      <c r="E13" s="94">
        <v>3</v>
      </c>
      <c r="F13" s="8">
        <v>0</v>
      </c>
      <c r="G13" s="449">
        <f t="shared" si="1"/>
        <v>0</v>
      </c>
    </row>
    <row r="14" spans="1:8" s="10" customFormat="1" ht="31.5" x14ac:dyDescent="0.2">
      <c r="A14" s="6" t="s">
        <v>55</v>
      </c>
      <c r="B14" s="7">
        <v>6</v>
      </c>
      <c r="C14" s="8">
        <v>0</v>
      </c>
      <c r="D14" s="449">
        <f t="shared" si="0"/>
        <v>0</v>
      </c>
      <c r="E14" s="94">
        <v>1</v>
      </c>
      <c r="F14" s="8">
        <v>0</v>
      </c>
      <c r="G14" s="449">
        <f t="shared" si="1"/>
        <v>0</v>
      </c>
    </row>
    <row r="15" spans="1:8" s="10" customFormat="1" ht="31.5" x14ac:dyDescent="0.2">
      <c r="A15" s="6" t="s">
        <v>56</v>
      </c>
      <c r="B15" s="7">
        <v>35</v>
      </c>
      <c r="C15" s="8">
        <v>20</v>
      </c>
      <c r="D15" s="449">
        <f t="shared" si="0"/>
        <v>57.142857142857139</v>
      </c>
      <c r="E15" s="94">
        <v>4</v>
      </c>
      <c r="F15" s="8">
        <v>0</v>
      </c>
      <c r="G15" s="449">
        <f t="shared" si="1"/>
        <v>0</v>
      </c>
    </row>
    <row r="16" spans="1:8" s="10" customFormat="1" ht="31.5" x14ac:dyDescent="0.2">
      <c r="A16" s="6" t="s">
        <v>57</v>
      </c>
      <c r="B16" s="7">
        <v>6</v>
      </c>
      <c r="C16" s="8">
        <v>6</v>
      </c>
      <c r="D16" s="449">
        <f t="shared" si="0"/>
        <v>100</v>
      </c>
      <c r="E16" s="94">
        <v>0</v>
      </c>
      <c r="F16" s="8">
        <v>0</v>
      </c>
      <c r="G16" s="449"/>
    </row>
    <row r="17" spans="1:7" s="10" customFormat="1" ht="47.25" x14ac:dyDescent="0.2">
      <c r="A17" s="6" t="s">
        <v>58</v>
      </c>
      <c r="B17" s="7">
        <v>31</v>
      </c>
      <c r="C17" s="8">
        <v>13</v>
      </c>
      <c r="D17" s="449">
        <f t="shared" si="0"/>
        <v>41.935483870967744</v>
      </c>
      <c r="E17" s="94">
        <v>2</v>
      </c>
      <c r="F17" s="8">
        <v>0</v>
      </c>
      <c r="G17" s="449">
        <f t="shared" si="1"/>
        <v>0</v>
      </c>
    </row>
    <row r="18" spans="1:7" s="10" customFormat="1" ht="31.5" x14ac:dyDescent="0.2">
      <c r="A18" s="6" t="s">
        <v>59</v>
      </c>
      <c r="B18" s="7">
        <v>7</v>
      </c>
      <c r="C18" s="8">
        <v>3</v>
      </c>
      <c r="D18" s="449">
        <f t="shared" si="0"/>
        <v>42.857142857142854</v>
      </c>
      <c r="E18" s="94">
        <v>2</v>
      </c>
      <c r="F18" s="8">
        <v>0</v>
      </c>
      <c r="G18" s="449">
        <f t="shared" si="1"/>
        <v>0</v>
      </c>
    </row>
    <row r="19" spans="1:7" s="10" customFormat="1" ht="31.5" x14ac:dyDescent="0.2">
      <c r="A19" s="6" t="s">
        <v>60</v>
      </c>
      <c r="B19" s="7">
        <v>426</v>
      </c>
      <c r="C19" s="8">
        <v>141</v>
      </c>
      <c r="D19" s="449">
        <f t="shared" si="0"/>
        <v>33.098591549295776</v>
      </c>
      <c r="E19" s="94">
        <v>70</v>
      </c>
      <c r="F19" s="8">
        <v>2</v>
      </c>
      <c r="G19" s="449">
        <f t="shared" si="1"/>
        <v>2.8571428571428572</v>
      </c>
    </row>
    <row r="20" spans="1:7" s="10" customFormat="1" ht="18.600000000000001" customHeight="1" x14ac:dyDescent="0.2">
      <c r="A20" s="6" t="s">
        <v>61</v>
      </c>
      <c r="B20" s="7">
        <v>1118</v>
      </c>
      <c r="C20" s="8">
        <v>328</v>
      </c>
      <c r="D20" s="449">
        <f t="shared" si="0"/>
        <v>29.338103756708406</v>
      </c>
      <c r="E20" s="94">
        <v>368</v>
      </c>
      <c r="F20" s="8">
        <v>0</v>
      </c>
      <c r="G20" s="449">
        <f t="shared" si="1"/>
        <v>0</v>
      </c>
    </row>
    <row r="21" spans="1:7" s="10" customFormat="1" ht="31.5" x14ac:dyDescent="0.2">
      <c r="A21" s="6" t="s">
        <v>62</v>
      </c>
      <c r="B21" s="7">
        <v>112</v>
      </c>
      <c r="C21" s="8">
        <v>32</v>
      </c>
      <c r="D21" s="449">
        <f t="shared" si="0"/>
        <v>28.571428571428569</v>
      </c>
      <c r="E21" s="94">
        <v>24</v>
      </c>
      <c r="F21" s="8">
        <v>3</v>
      </c>
      <c r="G21" s="449">
        <f t="shared" si="1"/>
        <v>12.5</v>
      </c>
    </row>
    <row r="22" spans="1:7" s="10" customFormat="1" ht="31.5" x14ac:dyDescent="0.2">
      <c r="A22" s="6" t="s">
        <v>63</v>
      </c>
      <c r="B22" s="7">
        <v>0</v>
      </c>
      <c r="C22" s="8">
        <v>0</v>
      </c>
      <c r="D22" s="449"/>
      <c r="E22" s="94">
        <v>0</v>
      </c>
      <c r="F22" s="8">
        <v>0</v>
      </c>
      <c r="G22" s="449"/>
    </row>
    <row r="23" spans="1:7" s="10" customFormat="1" ht="31.5" x14ac:dyDescent="0.2">
      <c r="A23" s="6" t="s">
        <v>64</v>
      </c>
      <c r="B23" s="7">
        <v>113</v>
      </c>
      <c r="C23" s="8">
        <v>12</v>
      </c>
      <c r="D23" s="449">
        <f t="shared" si="0"/>
        <v>10.619469026548673</v>
      </c>
      <c r="E23" s="94">
        <v>32</v>
      </c>
      <c r="F23" s="8">
        <v>0</v>
      </c>
      <c r="G23" s="449">
        <f t="shared" si="1"/>
        <v>0</v>
      </c>
    </row>
    <row r="24" spans="1:7" s="10" customFormat="1" ht="31.5" x14ac:dyDescent="0.2">
      <c r="A24" s="6" t="s">
        <v>65</v>
      </c>
      <c r="B24" s="7">
        <v>243</v>
      </c>
      <c r="C24" s="8">
        <v>83</v>
      </c>
      <c r="D24" s="449">
        <f t="shared" si="0"/>
        <v>34.156378600823047</v>
      </c>
      <c r="E24" s="94">
        <v>36</v>
      </c>
      <c r="F24" s="8">
        <v>4</v>
      </c>
      <c r="G24" s="449">
        <f t="shared" si="1"/>
        <v>11.111111111111111</v>
      </c>
    </row>
    <row r="25" spans="1:7" s="10" customFormat="1" ht="31.5" x14ac:dyDescent="0.2">
      <c r="A25" s="6" t="s">
        <v>66</v>
      </c>
      <c r="B25" s="7">
        <v>0</v>
      </c>
      <c r="C25" s="8">
        <v>2</v>
      </c>
      <c r="D25" s="449"/>
      <c r="E25" s="94">
        <v>0</v>
      </c>
      <c r="F25" s="8">
        <v>0</v>
      </c>
      <c r="G25" s="449"/>
    </row>
    <row r="26" spans="1:7" s="10" customFormat="1" ht="31.5" x14ac:dyDescent="0.2">
      <c r="A26" s="6" t="s">
        <v>67</v>
      </c>
      <c r="B26" s="7">
        <v>16</v>
      </c>
      <c r="C26" s="8">
        <v>1</v>
      </c>
      <c r="D26" s="449">
        <f t="shared" si="0"/>
        <v>6.25</v>
      </c>
      <c r="E26" s="94">
        <v>0</v>
      </c>
      <c r="F26" s="8">
        <v>1</v>
      </c>
      <c r="G26" s="449"/>
    </row>
    <row r="27" spans="1:7" s="10" customFormat="1" ht="18.600000000000001" customHeight="1" x14ac:dyDescent="0.2">
      <c r="A27" s="6" t="s">
        <v>68</v>
      </c>
      <c r="B27" s="7">
        <v>22</v>
      </c>
      <c r="C27" s="8">
        <v>3</v>
      </c>
      <c r="D27" s="449">
        <f t="shared" si="0"/>
        <v>13.636363636363635</v>
      </c>
      <c r="E27" s="94">
        <v>4</v>
      </c>
      <c r="F27" s="8">
        <v>0</v>
      </c>
      <c r="G27" s="449">
        <f t="shared" si="1"/>
        <v>0</v>
      </c>
    </row>
    <row r="28" spans="1:7" s="10" customFormat="1" ht="18.600000000000001" customHeight="1" x14ac:dyDescent="0.2">
      <c r="A28" s="6" t="s">
        <v>69</v>
      </c>
      <c r="B28" s="7">
        <v>7</v>
      </c>
      <c r="C28" s="8">
        <v>11</v>
      </c>
      <c r="D28" s="449">
        <f t="shared" si="0"/>
        <v>157.14285714285714</v>
      </c>
      <c r="E28" s="94">
        <v>0</v>
      </c>
      <c r="F28" s="8">
        <v>0</v>
      </c>
      <c r="G28" s="449"/>
    </row>
    <row r="29" spans="1:7" s="10" customFormat="1" ht="31.5" x14ac:dyDescent="0.2">
      <c r="A29" s="6" t="s">
        <v>70</v>
      </c>
      <c r="B29" s="7">
        <v>314</v>
      </c>
      <c r="C29" s="8">
        <v>60</v>
      </c>
      <c r="D29" s="449">
        <f t="shared" si="0"/>
        <v>19.108280254777071</v>
      </c>
      <c r="E29" s="94">
        <v>180</v>
      </c>
      <c r="F29" s="8">
        <v>0</v>
      </c>
      <c r="G29" s="449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zoomScaleSheetLayoutView="80" workbookViewId="0">
      <selection activeCell="D7" sqref="D7:D8"/>
    </sheetView>
  </sheetViews>
  <sheetFormatPr defaultColWidth="8.85546875" defaultRowHeight="12.75" x14ac:dyDescent="0.2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8" width="3.7109375" style="10" bestFit="1" customWidth="1"/>
    <col min="9" max="244" width="8.85546875" style="10"/>
    <col min="245" max="245" width="55" style="10" customWidth="1"/>
    <col min="246" max="247" width="15.7109375" style="10" customWidth="1"/>
    <col min="248" max="248" width="14" style="10" customWidth="1"/>
    <col min="249" max="250" width="15.7109375" style="10" customWidth="1"/>
    <col min="251" max="251" width="14.5703125" style="10" customWidth="1"/>
    <col min="252" max="252" width="8.85546875" style="10"/>
    <col min="253" max="253" width="13.7109375" style="10" bestFit="1" customWidth="1"/>
    <col min="254" max="254" width="6" style="10" bestFit="1" customWidth="1"/>
    <col min="255" max="255" width="3.7109375" style="10" bestFit="1" customWidth="1"/>
    <col min="256" max="257" width="8.28515625" style="10" bestFit="1" customWidth="1"/>
    <col min="258" max="258" width="3.7109375" style="10" bestFit="1" customWidth="1"/>
    <col min="259" max="500" width="8.85546875" style="10"/>
    <col min="501" max="501" width="55" style="10" customWidth="1"/>
    <col min="502" max="503" width="15.7109375" style="10" customWidth="1"/>
    <col min="504" max="504" width="14" style="10" customWidth="1"/>
    <col min="505" max="506" width="15.7109375" style="10" customWidth="1"/>
    <col min="507" max="507" width="14.5703125" style="10" customWidth="1"/>
    <col min="508" max="508" width="8.85546875" style="10"/>
    <col min="509" max="509" width="13.7109375" style="10" bestFit="1" customWidth="1"/>
    <col min="510" max="510" width="6" style="10" bestFit="1" customWidth="1"/>
    <col min="511" max="511" width="3.7109375" style="10" bestFit="1" customWidth="1"/>
    <col min="512" max="513" width="8.28515625" style="10" bestFit="1" customWidth="1"/>
    <col min="514" max="514" width="3.7109375" style="10" bestFit="1" customWidth="1"/>
    <col min="515" max="756" width="8.85546875" style="10"/>
    <col min="757" max="757" width="55" style="10" customWidth="1"/>
    <col min="758" max="759" width="15.7109375" style="10" customWidth="1"/>
    <col min="760" max="760" width="14" style="10" customWidth="1"/>
    <col min="761" max="762" width="15.7109375" style="10" customWidth="1"/>
    <col min="763" max="763" width="14.5703125" style="10" customWidth="1"/>
    <col min="764" max="764" width="8.85546875" style="10"/>
    <col min="765" max="765" width="13.7109375" style="10" bestFit="1" customWidth="1"/>
    <col min="766" max="766" width="6" style="10" bestFit="1" customWidth="1"/>
    <col min="767" max="767" width="3.7109375" style="10" bestFit="1" customWidth="1"/>
    <col min="768" max="769" width="8.28515625" style="10" bestFit="1" customWidth="1"/>
    <col min="770" max="770" width="3.7109375" style="10" bestFit="1" customWidth="1"/>
    <col min="771" max="1012" width="8.85546875" style="10"/>
    <col min="1013" max="1013" width="55" style="10" customWidth="1"/>
    <col min="1014" max="1015" width="15.7109375" style="10" customWidth="1"/>
    <col min="1016" max="1016" width="14" style="10" customWidth="1"/>
    <col min="1017" max="1018" width="15.7109375" style="10" customWidth="1"/>
    <col min="1019" max="1019" width="14.5703125" style="10" customWidth="1"/>
    <col min="1020" max="1020" width="8.85546875" style="10"/>
    <col min="1021" max="1021" width="13.7109375" style="10" bestFit="1" customWidth="1"/>
    <col min="1022" max="1022" width="6" style="10" bestFit="1" customWidth="1"/>
    <col min="1023" max="1023" width="3.7109375" style="10" bestFit="1" customWidth="1"/>
    <col min="1024" max="1025" width="8.28515625" style="10" bestFit="1" customWidth="1"/>
    <col min="1026" max="1026" width="3.7109375" style="10" bestFit="1" customWidth="1"/>
    <col min="1027" max="1268" width="8.85546875" style="10"/>
    <col min="1269" max="1269" width="55" style="10" customWidth="1"/>
    <col min="1270" max="1271" width="15.7109375" style="10" customWidth="1"/>
    <col min="1272" max="1272" width="14" style="10" customWidth="1"/>
    <col min="1273" max="1274" width="15.7109375" style="10" customWidth="1"/>
    <col min="1275" max="1275" width="14.5703125" style="10" customWidth="1"/>
    <col min="1276" max="1276" width="8.85546875" style="10"/>
    <col min="1277" max="1277" width="13.7109375" style="10" bestFit="1" customWidth="1"/>
    <col min="1278" max="1278" width="6" style="10" bestFit="1" customWidth="1"/>
    <col min="1279" max="1279" width="3.7109375" style="10" bestFit="1" customWidth="1"/>
    <col min="1280" max="1281" width="8.28515625" style="10" bestFit="1" customWidth="1"/>
    <col min="1282" max="1282" width="3.7109375" style="10" bestFit="1" customWidth="1"/>
    <col min="1283" max="1524" width="8.85546875" style="10"/>
    <col min="1525" max="1525" width="55" style="10" customWidth="1"/>
    <col min="1526" max="1527" width="15.7109375" style="10" customWidth="1"/>
    <col min="1528" max="1528" width="14" style="10" customWidth="1"/>
    <col min="1529" max="1530" width="15.7109375" style="10" customWidth="1"/>
    <col min="1531" max="1531" width="14.5703125" style="10" customWidth="1"/>
    <col min="1532" max="1532" width="8.85546875" style="10"/>
    <col min="1533" max="1533" width="13.7109375" style="10" bestFit="1" customWidth="1"/>
    <col min="1534" max="1534" width="6" style="10" bestFit="1" customWidth="1"/>
    <col min="1535" max="1535" width="3.7109375" style="10" bestFit="1" customWidth="1"/>
    <col min="1536" max="1537" width="8.28515625" style="10" bestFit="1" customWidth="1"/>
    <col min="1538" max="1538" width="3.7109375" style="10" bestFit="1" customWidth="1"/>
    <col min="1539" max="1780" width="8.85546875" style="10"/>
    <col min="1781" max="1781" width="55" style="10" customWidth="1"/>
    <col min="1782" max="1783" width="15.7109375" style="10" customWidth="1"/>
    <col min="1784" max="1784" width="14" style="10" customWidth="1"/>
    <col min="1785" max="1786" width="15.7109375" style="10" customWidth="1"/>
    <col min="1787" max="1787" width="14.5703125" style="10" customWidth="1"/>
    <col min="1788" max="1788" width="8.85546875" style="10"/>
    <col min="1789" max="1789" width="13.7109375" style="10" bestFit="1" customWidth="1"/>
    <col min="1790" max="1790" width="6" style="10" bestFit="1" customWidth="1"/>
    <col min="1791" max="1791" width="3.7109375" style="10" bestFit="1" customWidth="1"/>
    <col min="1792" max="1793" width="8.28515625" style="10" bestFit="1" customWidth="1"/>
    <col min="1794" max="1794" width="3.7109375" style="10" bestFit="1" customWidth="1"/>
    <col min="1795" max="2036" width="8.85546875" style="10"/>
    <col min="2037" max="2037" width="55" style="10" customWidth="1"/>
    <col min="2038" max="2039" width="15.7109375" style="10" customWidth="1"/>
    <col min="2040" max="2040" width="14" style="10" customWidth="1"/>
    <col min="2041" max="2042" width="15.7109375" style="10" customWidth="1"/>
    <col min="2043" max="2043" width="14.5703125" style="10" customWidth="1"/>
    <col min="2044" max="2044" width="8.85546875" style="10"/>
    <col min="2045" max="2045" width="13.7109375" style="10" bestFit="1" customWidth="1"/>
    <col min="2046" max="2046" width="6" style="10" bestFit="1" customWidth="1"/>
    <col min="2047" max="2047" width="3.7109375" style="10" bestFit="1" customWidth="1"/>
    <col min="2048" max="2049" width="8.28515625" style="10" bestFit="1" customWidth="1"/>
    <col min="2050" max="2050" width="3.7109375" style="10" bestFit="1" customWidth="1"/>
    <col min="2051" max="2292" width="8.85546875" style="10"/>
    <col min="2293" max="2293" width="55" style="10" customWidth="1"/>
    <col min="2294" max="2295" width="15.7109375" style="10" customWidth="1"/>
    <col min="2296" max="2296" width="14" style="10" customWidth="1"/>
    <col min="2297" max="2298" width="15.7109375" style="10" customWidth="1"/>
    <col min="2299" max="2299" width="14.5703125" style="10" customWidth="1"/>
    <col min="2300" max="2300" width="8.85546875" style="10"/>
    <col min="2301" max="2301" width="13.7109375" style="10" bestFit="1" customWidth="1"/>
    <col min="2302" max="2302" width="6" style="10" bestFit="1" customWidth="1"/>
    <col min="2303" max="2303" width="3.7109375" style="10" bestFit="1" customWidth="1"/>
    <col min="2304" max="2305" width="8.28515625" style="10" bestFit="1" customWidth="1"/>
    <col min="2306" max="2306" width="3.7109375" style="10" bestFit="1" customWidth="1"/>
    <col min="2307" max="2548" width="8.85546875" style="10"/>
    <col min="2549" max="2549" width="55" style="10" customWidth="1"/>
    <col min="2550" max="2551" width="15.7109375" style="10" customWidth="1"/>
    <col min="2552" max="2552" width="14" style="10" customWidth="1"/>
    <col min="2553" max="2554" width="15.7109375" style="10" customWidth="1"/>
    <col min="2555" max="2555" width="14.5703125" style="10" customWidth="1"/>
    <col min="2556" max="2556" width="8.85546875" style="10"/>
    <col min="2557" max="2557" width="13.7109375" style="10" bestFit="1" customWidth="1"/>
    <col min="2558" max="2558" width="6" style="10" bestFit="1" customWidth="1"/>
    <col min="2559" max="2559" width="3.7109375" style="10" bestFit="1" customWidth="1"/>
    <col min="2560" max="2561" width="8.28515625" style="10" bestFit="1" customWidth="1"/>
    <col min="2562" max="2562" width="3.7109375" style="10" bestFit="1" customWidth="1"/>
    <col min="2563" max="2804" width="8.85546875" style="10"/>
    <col min="2805" max="2805" width="55" style="10" customWidth="1"/>
    <col min="2806" max="2807" width="15.7109375" style="10" customWidth="1"/>
    <col min="2808" max="2808" width="14" style="10" customWidth="1"/>
    <col min="2809" max="2810" width="15.7109375" style="10" customWidth="1"/>
    <col min="2811" max="2811" width="14.5703125" style="10" customWidth="1"/>
    <col min="2812" max="2812" width="8.85546875" style="10"/>
    <col min="2813" max="2813" width="13.7109375" style="10" bestFit="1" customWidth="1"/>
    <col min="2814" max="2814" width="6" style="10" bestFit="1" customWidth="1"/>
    <col min="2815" max="2815" width="3.7109375" style="10" bestFit="1" customWidth="1"/>
    <col min="2816" max="2817" width="8.28515625" style="10" bestFit="1" customWidth="1"/>
    <col min="2818" max="2818" width="3.7109375" style="10" bestFit="1" customWidth="1"/>
    <col min="2819" max="3060" width="8.85546875" style="10"/>
    <col min="3061" max="3061" width="55" style="10" customWidth="1"/>
    <col min="3062" max="3063" width="15.7109375" style="10" customWidth="1"/>
    <col min="3064" max="3064" width="14" style="10" customWidth="1"/>
    <col min="3065" max="3066" width="15.7109375" style="10" customWidth="1"/>
    <col min="3067" max="3067" width="14.5703125" style="10" customWidth="1"/>
    <col min="3068" max="3068" width="8.85546875" style="10"/>
    <col min="3069" max="3069" width="13.7109375" style="10" bestFit="1" customWidth="1"/>
    <col min="3070" max="3070" width="6" style="10" bestFit="1" customWidth="1"/>
    <col min="3071" max="3071" width="3.7109375" style="10" bestFit="1" customWidth="1"/>
    <col min="3072" max="3073" width="8.28515625" style="10" bestFit="1" customWidth="1"/>
    <col min="3074" max="3074" width="3.7109375" style="10" bestFit="1" customWidth="1"/>
    <col min="3075" max="3316" width="8.85546875" style="10"/>
    <col min="3317" max="3317" width="55" style="10" customWidth="1"/>
    <col min="3318" max="3319" width="15.7109375" style="10" customWidth="1"/>
    <col min="3320" max="3320" width="14" style="10" customWidth="1"/>
    <col min="3321" max="3322" width="15.7109375" style="10" customWidth="1"/>
    <col min="3323" max="3323" width="14.5703125" style="10" customWidth="1"/>
    <col min="3324" max="3324" width="8.85546875" style="10"/>
    <col min="3325" max="3325" width="13.7109375" style="10" bestFit="1" customWidth="1"/>
    <col min="3326" max="3326" width="6" style="10" bestFit="1" customWidth="1"/>
    <col min="3327" max="3327" width="3.7109375" style="10" bestFit="1" customWidth="1"/>
    <col min="3328" max="3329" width="8.28515625" style="10" bestFit="1" customWidth="1"/>
    <col min="3330" max="3330" width="3.7109375" style="10" bestFit="1" customWidth="1"/>
    <col min="3331" max="3572" width="8.85546875" style="10"/>
    <col min="3573" max="3573" width="55" style="10" customWidth="1"/>
    <col min="3574" max="3575" width="15.7109375" style="10" customWidth="1"/>
    <col min="3576" max="3576" width="14" style="10" customWidth="1"/>
    <col min="3577" max="3578" width="15.7109375" style="10" customWidth="1"/>
    <col min="3579" max="3579" width="14.5703125" style="10" customWidth="1"/>
    <col min="3580" max="3580" width="8.85546875" style="10"/>
    <col min="3581" max="3581" width="13.7109375" style="10" bestFit="1" customWidth="1"/>
    <col min="3582" max="3582" width="6" style="10" bestFit="1" customWidth="1"/>
    <col min="3583" max="3583" width="3.7109375" style="10" bestFit="1" customWidth="1"/>
    <col min="3584" max="3585" width="8.28515625" style="10" bestFit="1" customWidth="1"/>
    <col min="3586" max="3586" width="3.7109375" style="10" bestFit="1" customWidth="1"/>
    <col min="3587" max="3828" width="8.85546875" style="10"/>
    <col min="3829" max="3829" width="55" style="10" customWidth="1"/>
    <col min="3830" max="3831" width="15.7109375" style="10" customWidth="1"/>
    <col min="3832" max="3832" width="14" style="10" customWidth="1"/>
    <col min="3833" max="3834" width="15.7109375" style="10" customWidth="1"/>
    <col min="3835" max="3835" width="14.5703125" style="10" customWidth="1"/>
    <col min="3836" max="3836" width="8.85546875" style="10"/>
    <col min="3837" max="3837" width="13.7109375" style="10" bestFit="1" customWidth="1"/>
    <col min="3838" max="3838" width="6" style="10" bestFit="1" customWidth="1"/>
    <col min="3839" max="3839" width="3.7109375" style="10" bestFit="1" customWidth="1"/>
    <col min="3840" max="3841" width="8.28515625" style="10" bestFit="1" customWidth="1"/>
    <col min="3842" max="3842" width="3.7109375" style="10" bestFit="1" customWidth="1"/>
    <col min="3843" max="4084" width="8.85546875" style="10"/>
    <col min="4085" max="4085" width="55" style="10" customWidth="1"/>
    <col min="4086" max="4087" width="15.7109375" style="10" customWidth="1"/>
    <col min="4088" max="4088" width="14" style="10" customWidth="1"/>
    <col min="4089" max="4090" width="15.7109375" style="10" customWidth="1"/>
    <col min="4091" max="4091" width="14.5703125" style="10" customWidth="1"/>
    <col min="4092" max="4092" width="8.85546875" style="10"/>
    <col min="4093" max="4093" width="13.7109375" style="10" bestFit="1" customWidth="1"/>
    <col min="4094" max="4094" width="6" style="10" bestFit="1" customWidth="1"/>
    <col min="4095" max="4095" width="3.7109375" style="10" bestFit="1" customWidth="1"/>
    <col min="4096" max="4097" width="8.28515625" style="10" bestFit="1" customWidth="1"/>
    <col min="4098" max="4098" width="3.7109375" style="10" bestFit="1" customWidth="1"/>
    <col min="4099" max="4340" width="8.85546875" style="10"/>
    <col min="4341" max="4341" width="55" style="10" customWidth="1"/>
    <col min="4342" max="4343" width="15.7109375" style="10" customWidth="1"/>
    <col min="4344" max="4344" width="14" style="10" customWidth="1"/>
    <col min="4345" max="4346" width="15.7109375" style="10" customWidth="1"/>
    <col min="4347" max="4347" width="14.5703125" style="10" customWidth="1"/>
    <col min="4348" max="4348" width="8.85546875" style="10"/>
    <col min="4349" max="4349" width="13.7109375" style="10" bestFit="1" customWidth="1"/>
    <col min="4350" max="4350" width="6" style="10" bestFit="1" customWidth="1"/>
    <col min="4351" max="4351" width="3.7109375" style="10" bestFit="1" customWidth="1"/>
    <col min="4352" max="4353" width="8.28515625" style="10" bestFit="1" customWidth="1"/>
    <col min="4354" max="4354" width="3.7109375" style="10" bestFit="1" customWidth="1"/>
    <col min="4355" max="4596" width="8.85546875" style="10"/>
    <col min="4597" max="4597" width="55" style="10" customWidth="1"/>
    <col min="4598" max="4599" width="15.7109375" style="10" customWidth="1"/>
    <col min="4600" max="4600" width="14" style="10" customWidth="1"/>
    <col min="4601" max="4602" width="15.7109375" style="10" customWidth="1"/>
    <col min="4603" max="4603" width="14.5703125" style="10" customWidth="1"/>
    <col min="4604" max="4604" width="8.85546875" style="10"/>
    <col min="4605" max="4605" width="13.7109375" style="10" bestFit="1" customWidth="1"/>
    <col min="4606" max="4606" width="6" style="10" bestFit="1" customWidth="1"/>
    <col min="4607" max="4607" width="3.7109375" style="10" bestFit="1" customWidth="1"/>
    <col min="4608" max="4609" width="8.28515625" style="10" bestFit="1" customWidth="1"/>
    <col min="4610" max="4610" width="3.7109375" style="10" bestFit="1" customWidth="1"/>
    <col min="4611" max="4852" width="8.85546875" style="10"/>
    <col min="4853" max="4853" width="55" style="10" customWidth="1"/>
    <col min="4854" max="4855" width="15.7109375" style="10" customWidth="1"/>
    <col min="4856" max="4856" width="14" style="10" customWidth="1"/>
    <col min="4857" max="4858" width="15.7109375" style="10" customWidth="1"/>
    <col min="4859" max="4859" width="14.5703125" style="10" customWidth="1"/>
    <col min="4860" max="4860" width="8.85546875" style="10"/>
    <col min="4861" max="4861" width="13.7109375" style="10" bestFit="1" customWidth="1"/>
    <col min="4862" max="4862" width="6" style="10" bestFit="1" customWidth="1"/>
    <col min="4863" max="4863" width="3.7109375" style="10" bestFit="1" customWidth="1"/>
    <col min="4864" max="4865" width="8.28515625" style="10" bestFit="1" customWidth="1"/>
    <col min="4866" max="4866" width="3.7109375" style="10" bestFit="1" customWidth="1"/>
    <col min="4867" max="5108" width="8.85546875" style="10"/>
    <col min="5109" max="5109" width="55" style="10" customWidth="1"/>
    <col min="5110" max="5111" width="15.7109375" style="10" customWidth="1"/>
    <col min="5112" max="5112" width="14" style="10" customWidth="1"/>
    <col min="5113" max="5114" width="15.7109375" style="10" customWidth="1"/>
    <col min="5115" max="5115" width="14.5703125" style="10" customWidth="1"/>
    <col min="5116" max="5116" width="8.85546875" style="10"/>
    <col min="5117" max="5117" width="13.7109375" style="10" bestFit="1" customWidth="1"/>
    <col min="5118" max="5118" width="6" style="10" bestFit="1" customWidth="1"/>
    <col min="5119" max="5119" width="3.7109375" style="10" bestFit="1" customWidth="1"/>
    <col min="5120" max="5121" width="8.28515625" style="10" bestFit="1" customWidth="1"/>
    <col min="5122" max="5122" width="3.7109375" style="10" bestFit="1" customWidth="1"/>
    <col min="5123" max="5364" width="8.85546875" style="10"/>
    <col min="5365" max="5365" width="55" style="10" customWidth="1"/>
    <col min="5366" max="5367" width="15.7109375" style="10" customWidth="1"/>
    <col min="5368" max="5368" width="14" style="10" customWidth="1"/>
    <col min="5369" max="5370" width="15.7109375" style="10" customWidth="1"/>
    <col min="5371" max="5371" width="14.5703125" style="10" customWidth="1"/>
    <col min="5372" max="5372" width="8.85546875" style="10"/>
    <col min="5373" max="5373" width="13.7109375" style="10" bestFit="1" customWidth="1"/>
    <col min="5374" max="5374" width="6" style="10" bestFit="1" customWidth="1"/>
    <col min="5375" max="5375" width="3.7109375" style="10" bestFit="1" customWidth="1"/>
    <col min="5376" max="5377" width="8.28515625" style="10" bestFit="1" customWidth="1"/>
    <col min="5378" max="5378" width="3.7109375" style="10" bestFit="1" customWidth="1"/>
    <col min="5379" max="5620" width="8.85546875" style="10"/>
    <col min="5621" max="5621" width="55" style="10" customWidth="1"/>
    <col min="5622" max="5623" width="15.7109375" style="10" customWidth="1"/>
    <col min="5624" max="5624" width="14" style="10" customWidth="1"/>
    <col min="5625" max="5626" width="15.7109375" style="10" customWidth="1"/>
    <col min="5627" max="5627" width="14.5703125" style="10" customWidth="1"/>
    <col min="5628" max="5628" width="8.85546875" style="10"/>
    <col min="5629" max="5629" width="13.7109375" style="10" bestFit="1" customWidth="1"/>
    <col min="5630" max="5630" width="6" style="10" bestFit="1" customWidth="1"/>
    <col min="5631" max="5631" width="3.7109375" style="10" bestFit="1" customWidth="1"/>
    <col min="5632" max="5633" width="8.28515625" style="10" bestFit="1" customWidth="1"/>
    <col min="5634" max="5634" width="3.7109375" style="10" bestFit="1" customWidth="1"/>
    <col min="5635" max="5876" width="8.85546875" style="10"/>
    <col min="5877" max="5877" width="55" style="10" customWidth="1"/>
    <col min="5878" max="5879" width="15.7109375" style="10" customWidth="1"/>
    <col min="5880" max="5880" width="14" style="10" customWidth="1"/>
    <col min="5881" max="5882" width="15.7109375" style="10" customWidth="1"/>
    <col min="5883" max="5883" width="14.5703125" style="10" customWidth="1"/>
    <col min="5884" max="5884" width="8.85546875" style="10"/>
    <col min="5885" max="5885" width="13.7109375" style="10" bestFit="1" customWidth="1"/>
    <col min="5886" max="5886" width="6" style="10" bestFit="1" customWidth="1"/>
    <col min="5887" max="5887" width="3.7109375" style="10" bestFit="1" customWidth="1"/>
    <col min="5888" max="5889" width="8.28515625" style="10" bestFit="1" customWidth="1"/>
    <col min="5890" max="5890" width="3.7109375" style="10" bestFit="1" customWidth="1"/>
    <col min="5891" max="6132" width="8.85546875" style="10"/>
    <col min="6133" max="6133" width="55" style="10" customWidth="1"/>
    <col min="6134" max="6135" width="15.7109375" style="10" customWidth="1"/>
    <col min="6136" max="6136" width="14" style="10" customWidth="1"/>
    <col min="6137" max="6138" width="15.7109375" style="10" customWidth="1"/>
    <col min="6139" max="6139" width="14.5703125" style="10" customWidth="1"/>
    <col min="6140" max="6140" width="8.85546875" style="10"/>
    <col min="6141" max="6141" width="13.7109375" style="10" bestFit="1" customWidth="1"/>
    <col min="6142" max="6142" width="6" style="10" bestFit="1" customWidth="1"/>
    <col min="6143" max="6143" width="3.7109375" style="10" bestFit="1" customWidth="1"/>
    <col min="6144" max="6145" width="8.28515625" style="10" bestFit="1" customWidth="1"/>
    <col min="6146" max="6146" width="3.7109375" style="10" bestFit="1" customWidth="1"/>
    <col min="6147" max="6388" width="8.85546875" style="10"/>
    <col min="6389" max="6389" width="55" style="10" customWidth="1"/>
    <col min="6390" max="6391" width="15.7109375" style="10" customWidth="1"/>
    <col min="6392" max="6392" width="14" style="10" customWidth="1"/>
    <col min="6393" max="6394" width="15.7109375" style="10" customWidth="1"/>
    <col min="6395" max="6395" width="14.5703125" style="10" customWidth="1"/>
    <col min="6396" max="6396" width="8.85546875" style="10"/>
    <col min="6397" max="6397" width="13.7109375" style="10" bestFit="1" customWidth="1"/>
    <col min="6398" max="6398" width="6" style="10" bestFit="1" customWidth="1"/>
    <col min="6399" max="6399" width="3.7109375" style="10" bestFit="1" customWidth="1"/>
    <col min="6400" max="6401" width="8.28515625" style="10" bestFit="1" customWidth="1"/>
    <col min="6402" max="6402" width="3.7109375" style="10" bestFit="1" customWidth="1"/>
    <col min="6403" max="6644" width="8.85546875" style="10"/>
    <col min="6645" max="6645" width="55" style="10" customWidth="1"/>
    <col min="6646" max="6647" width="15.7109375" style="10" customWidth="1"/>
    <col min="6648" max="6648" width="14" style="10" customWidth="1"/>
    <col min="6649" max="6650" width="15.7109375" style="10" customWidth="1"/>
    <col min="6651" max="6651" width="14.5703125" style="10" customWidth="1"/>
    <col min="6652" max="6652" width="8.85546875" style="10"/>
    <col min="6653" max="6653" width="13.7109375" style="10" bestFit="1" customWidth="1"/>
    <col min="6654" max="6654" width="6" style="10" bestFit="1" customWidth="1"/>
    <col min="6655" max="6655" width="3.7109375" style="10" bestFit="1" customWidth="1"/>
    <col min="6656" max="6657" width="8.28515625" style="10" bestFit="1" customWidth="1"/>
    <col min="6658" max="6658" width="3.7109375" style="10" bestFit="1" customWidth="1"/>
    <col min="6659" max="6900" width="8.85546875" style="10"/>
    <col min="6901" max="6901" width="55" style="10" customWidth="1"/>
    <col min="6902" max="6903" width="15.7109375" style="10" customWidth="1"/>
    <col min="6904" max="6904" width="14" style="10" customWidth="1"/>
    <col min="6905" max="6906" width="15.7109375" style="10" customWidth="1"/>
    <col min="6907" max="6907" width="14.5703125" style="10" customWidth="1"/>
    <col min="6908" max="6908" width="8.85546875" style="10"/>
    <col min="6909" max="6909" width="13.7109375" style="10" bestFit="1" customWidth="1"/>
    <col min="6910" max="6910" width="6" style="10" bestFit="1" customWidth="1"/>
    <col min="6911" max="6911" width="3.7109375" style="10" bestFit="1" customWidth="1"/>
    <col min="6912" max="6913" width="8.28515625" style="10" bestFit="1" customWidth="1"/>
    <col min="6914" max="6914" width="3.7109375" style="10" bestFit="1" customWidth="1"/>
    <col min="6915" max="7156" width="8.85546875" style="10"/>
    <col min="7157" max="7157" width="55" style="10" customWidth="1"/>
    <col min="7158" max="7159" width="15.7109375" style="10" customWidth="1"/>
    <col min="7160" max="7160" width="14" style="10" customWidth="1"/>
    <col min="7161" max="7162" width="15.7109375" style="10" customWidth="1"/>
    <col min="7163" max="7163" width="14.5703125" style="10" customWidth="1"/>
    <col min="7164" max="7164" width="8.85546875" style="10"/>
    <col min="7165" max="7165" width="13.7109375" style="10" bestFit="1" customWidth="1"/>
    <col min="7166" max="7166" width="6" style="10" bestFit="1" customWidth="1"/>
    <col min="7167" max="7167" width="3.7109375" style="10" bestFit="1" customWidth="1"/>
    <col min="7168" max="7169" width="8.28515625" style="10" bestFit="1" customWidth="1"/>
    <col min="7170" max="7170" width="3.7109375" style="10" bestFit="1" customWidth="1"/>
    <col min="7171" max="7412" width="8.85546875" style="10"/>
    <col min="7413" max="7413" width="55" style="10" customWidth="1"/>
    <col min="7414" max="7415" width="15.7109375" style="10" customWidth="1"/>
    <col min="7416" max="7416" width="14" style="10" customWidth="1"/>
    <col min="7417" max="7418" width="15.7109375" style="10" customWidth="1"/>
    <col min="7419" max="7419" width="14.5703125" style="10" customWidth="1"/>
    <col min="7420" max="7420" width="8.85546875" style="10"/>
    <col min="7421" max="7421" width="13.7109375" style="10" bestFit="1" customWidth="1"/>
    <col min="7422" max="7422" width="6" style="10" bestFit="1" customWidth="1"/>
    <col min="7423" max="7423" width="3.7109375" style="10" bestFit="1" customWidth="1"/>
    <col min="7424" max="7425" width="8.28515625" style="10" bestFit="1" customWidth="1"/>
    <col min="7426" max="7426" width="3.7109375" style="10" bestFit="1" customWidth="1"/>
    <col min="7427" max="7668" width="8.85546875" style="10"/>
    <col min="7669" max="7669" width="55" style="10" customWidth="1"/>
    <col min="7670" max="7671" width="15.7109375" style="10" customWidth="1"/>
    <col min="7672" max="7672" width="14" style="10" customWidth="1"/>
    <col min="7673" max="7674" width="15.7109375" style="10" customWidth="1"/>
    <col min="7675" max="7675" width="14.5703125" style="10" customWidth="1"/>
    <col min="7676" max="7676" width="8.85546875" style="10"/>
    <col min="7677" max="7677" width="13.7109375" style="10" bestFit="1" customWidth="1"/>
    <col min="7678" max="7678" width="6" style="10" bestFit="1" customWidth="1"/>
    <col min="7679" max="7679" width="3.7109375" style="10" bestFit="1" customWidth="1"/>
    <col min="7680" max="7681" width="8.28515625" style="10" bestFit="1" customWidth="1"/>
    <col min="7682" max="7682" width="3.7109375" style="10" bestFit="1" customWidth="1"/>
    <col min="7683" max="7924" width="8.85546875" style="10"/>
    <col min="7925" max="7925" width="55" style="10" customWidth="1"/>
    <col min="7926" max="7927" width="15.7109375" style="10" customWidth="1"/>
    <col min="7928" max="7928" width="14" style="10" customWidth="1"/>
    <col min="7929" max="7930" width="15.7109375" style="10" customWidth="1"/>
    <col min="7931" max="7931" width="14.5703125" style="10" customWidth="1"/>
    <col min="7932" max="7932" width="8.85546875" style="10"/>
    <col min="7933" max="7933" width="13.7109375" style="10" bestFit="1" customWidth="1"/>
    <col min="7934" max="7934" width="6" style="10" bestFit="1" customWidth="1"/>
    <col min="7935" max="7935" width="3.7109375" style="10" bestFit="1" customWidth="1"/>
    <col min="7936" max="7937" width="8.28515625" style="10" bestFit="1" customWidth="1"/>
    <col min="7938" max="7938" width="3.7109375" style="10" bestFit="1" customWidth="1"/>
    <col min="7939" max="8180" width="8.85546875" style="10"/>
    <col min="8181" max="8181" width="55" style="10" customWidth="1"/>
    <col min="8182" max="8183" width="15.7109375" style="10" customWidth="1"/>
    <col min="8184" max="8184" width="14" style="10" customWidth="1"/>
    <col min="8185" max="8186" width="15.7109375" style="10" customWidth="1"/>
    <col min="8187" max="8187" width="14.5703125" style="10" customWidth="1"/>
    <col min="8188" max="8188" width="8.85546875" style="10"/>
    <col min="8189" max="8189" width="13.7109375" style="10" bestFit="1" customWidth="1"/>
    <col min="8190" max="8190" width="6" style="10" bestFit="1" customWidth="1"/>
    <col min="8191" max="8191" width="3.7109375" style="10" bestFit="1" customWidth="1"/>
    <col min="8192" max="8193" width="8.28515625" style="10" bestFit="1" customWidth="1"/>
    <col min="8194" max="8194" width="3.7109375" style="10" bestFit="1" customWidth="1"/>
    <col min="8195" max="8436" width="8.85546875" style="10"/>
    <col min="8437" max="8437" width="55" style="10" customWidth="1"/>
    <col min="8438" max="8439" width="15.7109375" style="10" customWidth="1"/>
    <col min="8440" max="8440" width="14" style="10" customWidth="1"/>
    <col min="8441" max="8442" width="15.7109375" style="10" customWidth="1"/>
    <col min="8443" max="8443" width="14.5703125" style="10" customWidth="1"/>
    <col min="8444" max="8444" width="8.85546875" style="10"/>
    <col min="8445" max="8445" width="13.7109375" style="10" bestFit="1" customWidth="1"/>
    <col min="8446" max="8446" width="6" style="10" bestFit="1" customWidth="1"/>
    <col min="8447" max="8447" width="3.7109375" style="10" bestFit="1" customWidth="1"/>
    <col min="8448" max="8449" width="8.28515625" style="10" bestFit="1" customWidth="1"/>
    <col min="8450" max="8450" width="3.7109375" style="10" bestFit="1" customWidth="1"/>
    <col min="8451" max="8692" width="8.85546875" style="10"/>
    <col min="8693" max="8693" width="55" style="10" customWidth="1"/>
    <col min="8694" max="8695" width="15.7109375" style="10" customWidth="1"/>
    <col min="8696" max="8696" width="14" style="10" customWidth="1"/>
    <col min="8697" max="8698" width="15.7109375" style="10" customWidth="1"/>
    <col min="8699" max="8699" width="14.5703125" style="10" customWidth="1"/>
    <col min="8700" max="8700" width="8.85546875" style="10"/>
    <col min="8701" max="8701" width="13.7109375" style="10" bestFit="1" customWidth="1"/>
    <col min="8702" max="8702" width="6" style="10" bestFit="1" customWidth="1"/>
    <col min="8703" max="8703" width="3.7109375" style="10" bestFit="1" customWidth="1"/>
    <col min="8704" max="8705" width="8.28515625" style="10" bestFit="1" customWidth="1"/>
    <col min="8706" max="8706" width="3.7109375" style="10" bestFit="1" customWidth="1"/>
    <col min="8707" max="8948" width="8.85546875" style="10"/>
    <col min="8949" max="8949" width="55" style="10" customWidth="1"/>
    <col min="8950" max="8951" width="15.7109375" style="10" customWidth="1"/>
    <col min="8952" max="8952" width="14" style="10" customWidth="1"/>
    <col min="8953" max="8954" width="15.7109375" style="10" customWidth="1"/>
    <col min="8955" max="8955" width="14.5703125" style="10" customWidth="1"/>
    <col min="8956" max="8956" width="8.85546875" style="10"/>
    <col min="8957" max="8957" width="13.7109375" style="10" bestFit="1" customWidth="1"/>
    <col min="8958" max="8958" width="6" style="10" bestFit="1" customWidth="1"/>
    <col min="8959" max="8959" width="3.7109375" style="10" bestFit="1" customWidth="1"/>
    <col min="8960" max="8961" width="8.28515625" style="10" bestFit="1" customWidth="1"/>
    <col min="8962" max="8962" width="3.7109375" style="10" bestFit="1" customWidth="1"/>
    <col min="8963" max="9204" width="8.85546875" style="10"/>
    <col min="9205" max="9205" width="55" style="10" customWidth="1"/>
    <col min="9206" max="9207" width="15.7109375" style="10" customWidth="1"/>
    <col min="9208" max="9208" width="14" style="10" customWidth="1"/>
    <col min="9209" max="9210" width="15.7109375" style="10" customWidth="1"/>
    <col min="9211" max="9211" width="14.5703125" style="10" customWidth="1"/>
    <col min="9212" max="9212" width="8.85546875" style="10"/>
    <col min="9213" max="9213" width="13.7109375" style="10" bestFit="1" customWidth="1"/>
    <col min="9214" max="9214" width="6" style="10" bestFit="1" customWidth="1"/>
    <col min="9215" max="9215" width="3.7109375" style="10" bestFit="1" customWidth="1"/>
    <col min="9216" max="9217" width="8.28515625" style="10" bestFit="1" customWidth="1"/>
    <col min="9218" max="9218" width="3.7109375" style="10" bestFit="1" customWidth="1"/>
    <col min="9219" max="9460" width="8.85546875" style="10"/>
    <col min="9461" max="9461" width="55" style="10" customWidth="1"/>
    <col min="9462" max="9463" width="15.7109375" style="10" customWidth="1"/>
    <col min="9464" max="9464" width="14" style="10" customWidth="1"/>
    <col min="9465" max="9466" width="15.7109375" style="10" customWidth="1"/>
    <col min="9467" max="9467" width="14.5703125" style="10" customWidth="1"/>
    <col min="9468" max="9468" width="8.85546875" style="10"/>
    <col min="9469" max="9469" width="13.7109375" style="10" bestFit="1" customWidth="1"/>
    <col min="9470" max="9470" width="6" style="10" bestFit="1" customWidth="1"/>
    <col min="9471" max="9471" width="3.7109375" style="10" bestFit="1" customWidth="1"/>
    <col min="9472" max="9473" width="8.28515625" style="10" bestFit="1" customWidth="1"/>
    <col min="9474" max="9474" width="3.7109375" style="10" bestFit="1" customWidth="1"/>
    <col min="9475" max="9716" width="8.85546875" style="10"/>
    <col min="9717" max="9717" width="55" style="10" customWidth="1"/>
    <col min="9718" max="9719" width="15.7109375" style="10" customWidth="1"/>
    <col min="9720" max="9720" width="14" style="10" customWidth="1"/>
    <col min="9721" max="9722" width="15.7109375" style="10" customWidth="1"/>
    <col min="9723" max="9723" width="14.5703125" style="10" customWidth="1"/>
    <col min="9724" max="9724" width="8.85546875" style="10"/>
    <col min="9725" max="9725" width="13.7109375" style="10" bestFit="1" customWidth="1"/>
    <col min="9726" max="9726" width="6" style="10" bestFit="1" customWidth="1"/>
    <col min="9727" max="9727" width="3.7109375" style="10" bestFit="1" customWidth="1"/>
    <col min="9728" max="9729" width="8.28515625" style="10" bestFit="1" customWidth="1"/>
    <col min="9730" max="9730" width="3.7109375" style="10" bestFit="1" customWidth="1"/>
    <col min="9731" max="9972" width="8.85546875" style="10"/>
    <col min="9973" max="9973" width="55" style="10" customWidth="1"/>
    <col min="9974" max="9975" width="15.7109375" style="10" customWidth="1"/>
    <col min="9976" max="9976" width="14" style="10" customWidth="1"/>
    <col min="9977" max="9978" width="15.7109375" style="10" customWidth="1"/>
    <col min="9979" max="9979" width="14.5703125" style="10" customWidth="1"/>
    <col min="9980" max="9980" width="8.85546875" style="10"/>
    <col min="9981" max="9981" width="13.7109375" style="10" bestFit="1" customWidth="1"/>
    <col min="9982" max="9982" width="6" style="10" bestFit="1" customWidth="1"/>
    <col min="9983" max="9983" width="3.7109375" style="10" bestFit="1" customWidth="1"/>
    <col min="9984" max="9985" width="8.28515625" style="10" bestFit="1" customWidth="1"/>
    <col min="9986" max="9986" width="3.7109375" style="10" bestFit="1" customWidth="1"/>
    <col min="9987" max="10228" width="8.85546875" style="10"/>
    <col min="10229" max="10229" width="55" style="10" customWidth="1"/>
    <col min="10230" max="10231" width="15.7109375" style="10" customWidth="1"/>
    <col min="10232" max="10232" width="14" style="10" customWidth="1"/>
    <col min="10233" max="10234" width="15.7109375" style="10" customWidth="1"/>
    <col min="10235" max="10235" width="14.5703125" style="10" customWidth="1"/>
    <col min="10236" max="10236" width="8.85546875" style="10"/>
    <col min="10237" max="10237" width="13.7109375" style="10" bestFit="1" customWidth="1"/>
    <col min="10238" max="10238" width="6" style="10" bestFit="1" customWidth="1"/>
    <col min="10239" max="10239" width="3.7109375" style="10" bestFit="1" customWidth="1"/>
    <col min="10240" max="10241" width="8.28515625" style="10" bestFit="1" customWidth="1"/>
    <col min="10242" max="10242" width="3.7109375" style="10" bestFit="1" customWidth="1"/>
    <col min="10243" max="10484" width="8.85546875" style="10"/>
    <col min="10485" max="10485" width="55" style="10" customWidth="1"/>
    <col min="10486" max="10487" width="15.7109375" style="10" customWidth="1"/>
    <col min="10488" max="10488" width="14" style="10" customWidth="1"/>
    <col min="10489" max="10490" width="15.7109375" style="10" customWidth="1"/>
    <col min="10491" max="10491" width="14.5703125" style="10" customWidth="1"/>
    <col min="10492" max="10492" width="8.85546875" style="10"/>
    <col min="10493" max="10493" width="13.7109375" style="10" bestFit="1" customWidth="1"/>
    <col min="10494" max="10494" width="6" style="10" bestFit="1" customWidth="1"/>
    <col min="10495" max="10495" width="3.7109375" style="10" bestFit="1" customWidth="1"/>
    <col min="10496" max="10497" width="8.28515625" style="10" bestFit="1" customWidth="1"/>
    <col min="10498" max="10498" width="3.7109375" style="10" bestFit="1" customWidth="1"/>
    <col min="10499" max="10740" width="8.85546875" style="10"/>
    <col min="10741" max="10741" width="55" style="10" customWidth="1"/>
    <col min="10742" max="10743" width="15.7109375" style="10" customWidth="1"/>
    <col min="10744" max="10744" width="14" style="10" customWidth="1"/>
    <col min="10745" max="10746" width="15.7109375" style="10" customWidth="1"/>
    <col min="10747" max="10747" width="14.5703125" style="10" customWidth="1"/>
    <col min="10748" max="10748" width="8.85546875" style="10"/>
    <col min="10749" max="10749" width="13.7109375" style="10" bestFit="1" customWidth="1"/>
    <col min="10750" max="10750" width="6" style="10" bestFit="1" customWidth="1"/>
    <col min="10751" max="10751" width="3.7109375" style="10" bestFit="1" customWidth="1"/>
    <col min="10752" max="10753" width="8.28515625" style="10" bestFit="1" customWidth="1"/>
    <col min="10754" max="10754" width="3.7109375" style="10" bestFit="1" customWidth="1"/>
    <col min="10755" max="10996" width="8.85546875" style="10"/>
    <col min="10997" max="10997" width="55" style="10" customWidth="1"/>
    <col min="10998" max="10999" width="15.7109375" style="10" customWidth="1"/>
    <col min="11000" max="11000" width="14" style="10" customWidth="1"/>
    <col min="11001" max="11002" width="15.7109375" style="10" customWidth="1"/>
    <col min="11003" max="11003" width="14.5703125" style="10" customWidth="1"/>
    <col min="11004" max="11004" width="8.85546875" style="10"/>
    <col min="11005" max="11005" width="13.7109375" style="10" bestFit="1" customWidth="1"/>
    <col min="11006" max="11006" width="6" style="10" bestFit="1" customWidth="1"/>
    <col min="11007" max="11007" width="3.7109375" style="10" bestFit="1" customWidth="1"/>
    <col min="11008" max="11009" width="8.28515625" style="10" bestFit="1" customWidth="1"/>
    <col min="11010" max="11010" width="3.7109375" style="10" bestFit="1" customWidth="1"/>
    <col min="11011" max="11252" width="8.85546875" style="10"/>
    <col min="11253" max="11253" width="55" style="10" customWidth="1"/>
    <col min="11254" max="11255" width="15.7109375" style="10" customWidth="1"/>
    <col min="11256" max="11256" width="14" style="10" customWidth="1"/>
    <col min="11257" max="11258" width="15.7109375" style="10" customWidth="1"/>
    <col min="11259" max="11259" width="14.5703125" style="10" customWidth="1"/>
    <col min="11260" max="11260" width="8.85546875" style="10"/>
    <col min="11261" max="11261" width="13.7109375" style="10" bestFit="1" customWidth="1"/>
    <col min="11262" max="11262" width="6" style="10" bestFit="1" customWidth="1"/>
    <col min="11263" max="11263" width="3.7109375" style="10" bestFit="1" customWidth="1"/>
    <col min="11264" max="11265" width="8.28515625" style="10" bestFit="1" customWidth="1"/>
    <col min="11266" max="11266" width="3.7109375" style="10" bestFit="1" customWidth="1"/>
    <col min="11267" max="11508" width="8.85546875" style="10"/>
    <col min="11509" max="11509" width="55" style="10" customWidth="1"/>
    <col min="11510" max="11511" width="15.7109375" style="10" customWidth="1"/>
    <col min="11512" max="11512" width="14" style="10" customWidth="1"/>
    <col min="11513" max="11514" width="15.7109375" style="10" customWidth="1"/>
    <col min="11515" max="11515" width="14.5703125" style="10" customWidth="1"/>
    <col min="11516" max="11516" width="8.85546875" style="10"/>
    <col min="11517" max="11517" width="13.7109375" style="10" bestFit="1" customWidth="1"/>
    <col min="11518" max="11518" width="6" style="10" bestFit="1" customWidth="1"/>
    <col min="11519" max="11519" width="3.7109375" style="10" bestFit="1" customWidth="1"/>
    <col min="11520" max="11521" width="8.28515625" style="10" bestFit="1" customWidth="1"/>
    <col min="11522" max="11522" width="3.7109375" style="10" bestFit="1" customWidth="1"/>
    <col min="11523" max="11764" width="8.85546875" style="10"/>
    <col min="11765" max="11765" width="55" style="10" customWidth="1"/>
    <col min="11766" max="11767" width="15.7109375" style="10" customWidth="1"/>
    <col min="11768" max="11768" width="14" style="10" customWidth="1"/>
    <col min="11769" max="11770" width="15.7109375" style="10" customWidth="1"/>
    <col min="11771" max="11771" width="14.5703125" style="10" customWidth="1"/>
    <col min="11772" max="11772" width="8.85546875" style="10"/>
    <col min="11773" max="11773" width="13.7109375" style="10" bestFit="1" customWidth="1"/>
    <col min="11774" max="11774" width="6" style="10" bestFit="1" customWidth="1"/>
    <col min="11775" max="11775" width="3.7109375" style="10" bestFit="1" customWidth="1"/>
    <col min="11776" max="11777" width="8.28515625" style="10" bestFit="1" customWidth="1"/>
    <col min="11778" max="11778" width="3.7109375" style="10" bestFit="1" customWidth="1"/>
    <col min="11779" max="12020" width="8.85546875" style="10"/>
    <col min="12021" max="12021" width="55" style="10" customWidth="1"/>
    <col min="12022" max="12023" width="15.7109375" style="10" customWidth="1"/>
    <col min="12024" max="12024" width="14" style="10" customWidth="1"/>
    <col min="12025" max="12026" width="15.7109375" style="10" customWidth="1"/>
    <col min="12027" max="12027" width="14.5703125" style="10" customWidth="1"/>
    <col min="12028" max="12028" width="8.85546875" style="10"/>
    <col min="12029" max="12029" width="13.7109375" style="10" bestFit="1" customWidth="1"/>
    <col min="12030" max="12030" width="6" style="10" bestFit="1" customWidth="1"/>
    <col min="12031" max="12031" width="3.7109375" style="10" bestFit="1" customWidth="1"/>
    <col min="12032" max="12033" width="8.28515625" style="10" bestFit="1" customWidth="1"/>
    <col min="12034" max="12034" width="3.7109375" style="10" bestFit="1" customWidth="1"/>
    <col min="12035" max="12276" width="8.85546875" style="10"/>
    <col min="12277" max="12277" width="55" style="10" customWidth="1"/>
    <col min="12278" max="12279" width="15.7109375" style="10" customWidth="1"/>
    <col min="12280" max="12280" width="14" style="10" customWidth="1"/>
    <col min="12281" max="12282" width="15.7109375" style="10" customWidth="1"/>
    <col min="12283" max="12283" width="14.5703125" style="10" customWidth="1"/>
    <col min="12284" max="12284" width="8.85546875" style="10"/>
    <col min="12285" max="12285" width="13.7109375" style="10" bestFit="1" customWidth="1"/>
    <col min="12286" max="12286" width="6" style="10" bestFit="1" customWidth="1"/>
    <col min="12287" max="12287" width="3.7109375" style="10" bestFit="1" customWidth="1"/>
    <col min="12288" max="12289" width="8.28515625" style="10" bestFit="1" customWidth="1"/>
    <col min="12290" max="12290" width="3.7109375" style="10" bestFit="1" customWidth="1"/>
    <col min="12291" max="12532" width="8.85546875" style="10"/>
    <col min="12533" max="12533" width="55" style="10" customWidth="1"/>
    <col min="12534" max="12535" width="15.7109375" style="10" customWidth="1"/>
    <col min="12536" max="12536" width="14" style="10" customWidth="1"/>
    <col min="12537" max="12538" width="15.7109375" style="10" customWidth="1"/>
    <col min="12539" max="12539" width="14.5703125" style="10" customWidth="1"/>
    <col min="12540" max="12540" width="8.85546875" style="10"/>
    <col min="12541" max="12541" width="13.7109375" style="10" bestFit="1" customWidth="1"/>
    <col min="12542" max="12542" width="6" style="10" bestFit="1" customWidth="1"/>
    <col min="12543" max="12543" width="3.7109375" style="10" bestFit="1" customWidth="1"/>
    <col min="12544" max="12545" width="8.28515625" style="10" bestFit="1" customWidth="1"/>
    <col min="12546" max="12546" width="3.7109375" style="10" bestFit="1" customWidth="1"/>
    <col min="12547" max="12788" width="8.85546875" style="10"/>
    <col min="12789" max="12789" width="55" style="10" customWidth="1"/>
    <col min="12790" max="12791" width="15.7109375" style="10" customWidth="1"/>
    <col min="12792" max="12792" width="14" style="10" customWidth="1"/>
    <col min="12793" max="12794" width="15.7109375" style="10" customWidth="1"/>
    <col min="12795" max="12795" width="14.5703125" style="10" customWidth="1"/>
    <col min="12796" max="12796" width="8.85546875" style="10"/>
    <col min="12797" max="12797" width="13.7109375" style="10" bestFit="1" customWidth="1"/>
    <col min="12798" max="12798" width="6" style="10" bestFit="1" customWidth="1"/>
    <col min="12799" max="12799" width="3.7109375" style="10" bestFit="1" customWidth="1"/>
    <col min="12800" max="12801" width="8.28515625" style="10" bestFit="1" customWidth="1"/>
    <col min="12802" max="12802" width="3.7109375" style="10" bestFit="1" customWidth="1"/>
    <col min="12803" max="13044" width="8.85546875" style="10"/>
    <col min="13045" max="13045" width="55" style="10" customWidth="1"/>
    <col min="13046" max="13047" width="15.7109375" style="10" customWidth="1"/>
    <col min="13048" max="13048" width="14" style="10" customWidth="1"/>
    <col min="13049" max="13050" width="15.7109375" style="10" customWidth="1"/>
    <col min="13051" max="13051" width="14.5703125" style="10" customWidth="1"/>
    <col min="13052" max="13052" width="8.85546875" style="10"/>
    <col min="13053" max="13053" width="13.7109375" style="10" bestFit="1" customWidth="1"/>
    <col min="13054" max="13054" width="6" style="10" bestFit="1" customWidth="1"/>
    <col min="13055" max="13055" width="3.7109375" style="10" bestFit="1" customWidth="1"/>
    <col min="13056" max="13057" width="8.28515625" style="10" bestFit="1" customWidth="1"/>
    <col min="13058" max="13058" width="3.7109375" style="10" bestFit="1" customWidth="1"/>
    <col min="13059" max="13300" width="8.85546875" style="10"/>
    <col min="13301" max="13301" width="55" style="10" customWidth="1"/>
    <col min="13302" max="13303" width="15.7109375" style="10" customWidth="1"/>
    <col min="13304" max="13304" width="14" style="10" customWidth="1"/>
    <col min="13305" max="13306" width="15.7109375" style="10" customWidth="1"/>
    <col min="13307" max="13307" width="14.5703125" style="10" customWidth="1"/>
    <col min="13308" max="13308" width="8.85546875" style="10"/>
    <col min="13309" max="13309" width="13.7109375" style="10" bestFit="1" customWidth="1"/>
    <col min="13310" max="13310" width="6" style="10" bestFit="1" customWidth="1"/>
    <col min="13311" max="13311" width="3.7109375" style="10" bestFit="1" customWidth="1"/>
    <col min="13312" max="13313" width="8.28515625" style="10" bestFit="1" customWidth="1"/>
    <col min="13314" max="13314" width="3.7109375" style="10" bestFit="1" customWidth="1"/>
    <col min="13315" max="13556" width="8.85546875" style="10"/>
    <col min="13557" max="13557" width="55" style="10" customWidth="1"/>
    <col min="13558" max="13559" width="15.7109375" style="10" customWidth="1"/>
    <col min="13560" max="13560" width="14" style="10" customWidth="1"/>
    <col min="13561" max="13562" width="15.7109375" style="10" customWidth="1"/>
    <col min="13563" max="13563" width="14.5703125" style="10" customWidth="1"/>
    <col min="13564" max="13564" width="8.85546875" style="10"/>
    <col min="13565" max="13565" width="13.7109375" style="10" bestFit="1" customWidth="1"/>
    <col min="13566" max="13566" width="6" style="10" bestFit="1" customWidth="1"/>
    <col min="13567" max="13567" width="3.7109375" style="10" bestFit="1" customWidth="1"/>
    <col min="13568" max="13569" width="8.28515625" style="10" bestFit="1" customWidth="1"/>
    <col min="13570" max="13570" width="3.7109375" style="10" bestFit="1" customWidth="1"/>
    <col min="13571" max="13812" width="8.85546875" style="10"/>
    <col min="13813" max="13813" width="55" style="10" customWidth="1"/>
    <col min="13814" max="13815" width="15.7109375" style="10" customWidth="1"/>
    <col min="13816" max="13816" width="14" style="10" customWidth="1"/>
    <col min="13817" max="13818" width="15.7109375" style="10" customWidth="1"/>
    <col min="13819" max="13819" width="14.5703125" style="10" customWidth="1"/>
    <col min="13820" max="13820" width="8.85546875" style="10"/>
    <col min="13821" max="13821" width="13.7109375" style="10" bestFit="1" customWidth="1"/>
    <col min="13822" max="13822" width="6" style="10" bestFit="1" customWidth="1"/>
    <col min="13823" max="13823" width="3.7109375" style="10" bestFit="1" customWidth="1"/>
    <col min="13824" max="13825" width="8.28515625" style="10" bestFit="1" customWidth="1"/>
    <col min="13826" max="13826" width="3.7109375" style="10" bestFit="1" customWidth="1"/>
    <col min="13827" max="14068" width="8.85546875" style="10"/>
    <col min="14069" max="14069" width="55" style="10" customWidth="1"/>
    <col min="14070" max="14071" width="15.7109375" style="10" customWidth="1"/>
    <col min="14072" max="14072" width="14" style="10" customWidth="1"/>
    <col min="14073" max="14074" width="15.7109375" style="10" customWidth="1"/>
    <col min="14075" max="14075" width="14.5703125" style="10" customWidth="1"/>
    <col min="14076" max="14076" width="8.85546875" style="10"/>
    <col min="14077" max="14077" width="13.7109375" style="10" bestFit="1" customWidth="1"/>
    <col min="14078" max="14078" width="6" style="10" bestFit="1" customWidth="1"/>
    <col min="14079" max="14079" width="3.7109375" style="10" bestFit="1" customWidth="1"/>
    <col min="14080" max="14081" width="8.28515625" style="10" bestFit="1" customWidth="1"/>
    <col min="14082" max="14082" width="3.7109375" style="10" bestFit="1" customWidth="1"/>
    <col min="14083" max="14324" width="8.85546875" style="10"/>
    <col min="14325" max="14325" width="55" style="10" customWidth="1"/>
    <col min="14326" max="14327" width="15.7109375" style="10" customWidth="1"/>
    <col min="14328" max="14328" width="14" style="10" customWidth="1"/>
    <col min="14329" max="14330" width="15.7109375" style="10" customWidth="1"/>
    <col min="14331" max="14331" width="14.5703125" style="10" customWidth="1"/>
    <col min="14332" max="14332" width="8.85546875" style="10"/>
    <col min="14333" max="14333" width="13.7109375" style="10" bestFit="1" customWidth="1"/>
    <col min="14334" max="14334" width="6" style="10" bestFit="1" customWidth="1"/>
    <col min="14335" max="14335" width="3.7109375" style="10" bestFit="1" customWidth="1"/>
    <col min="14336" max="14337" width="8.28515625" style="10" bestFit="1" customWidth="1"/>
    <col min="14338" max="14338" width="3.7109375" style="10" bestFit="1" customWidth="1"/>
    <col min="14339" max="14580" width="8.85546875" style="10"/>
    <col min="14581" max="14581" width="55" style="10" customWidth="1"/>
    <col min="14582" max="14583" width="15.7109375" style="10" customWidth="1"/>
    <col min="14584" max="14584" width="14" style="10" customWidth="1"/>
    <col min="14585" max="14586" width="15.7109375" style="10" customWidth="1"/>
    <col min="14587" max="14587" width="14.5703125" style="10" customWidth="1"/>
    <col min="14588" max="14588" width="8.85546875" style="10"/>
    <col min="14589" max="14589" width="13.7109375" style="10" bestFit="1" customWidth="1"/>
    <col min="14590" max="14590" width="6" style="10" bestFit="1" customWidth="1"/>
    <col min="14591" max="14591" width="3.7109375" style="10" bestFit="1" customWidth="1"/>
    <col min="14592" max="14593" width="8.28515625" style="10" bestFit="1" customWidth="1"/>
    <col min="14594" max="14594" width="3.7109375" style="10" bestFit="1" customWidth="1"/>
    <col min="14595" max="14836" width="8.85546875" style="10"/>
    <col min="14837" max="14837" width="55" style="10" customWidth="1"/>
    <col min="14838" max="14839" width="15.7109375" style="10" customWidth="1"/>
    <col min="14840" max="14840" width="14" style="10" customWidth="1"/>
    <col min="14841" max="14842" width="15.7109375" style="10" customWidth="1"/>
    <col min="14843" max="14843" width="14.5703125" style="10" customWidth="1"/>
    <col min="14844" max="14844" width="8.85546875" style="10"/>
    <col min="14845" max="14845" width="13.7109375" style="10" bestFit="1" customWidth="1"/>
    <col min="14846" max="14846" width="6" style="10" bestFit="1" customWidth="1"/>
    <col min="14847" max="14847" width="3.7109375" style="10" bestFit="1" customWidth="1"/>
    <col min="14848" max="14849" width="8.28515625" style="10" bestFit="1" customWidth="1"/>
    <col min="14850" max="14850" width="3.7109375" style="10" bestFit="1" customWidth="1"/>
    <col min="14851" max="15092" width="8.85546875" style="10"/>
    <col min="15093" max="15093" width="55" style="10" customWidth="1"/>
    <col min="15094" max="15095" width="15.7109375" style="10" customWidth="1"/>
    <col min="15096" max="15096" width="14" style="10" customWidth="1"/>
    <col min="15097" max="15098" width="15.7109375" style="10" customWidth="1"/>
    <col min="15099" max="15099" width="14.5703125" style="10" customWidth="1"/>
    <col min="15100" max="15100" width="8.85546875" style="10"/>
    <col min="15101" max="15101" width="13.7109375" style="10" bestFit="1" customWidth="1"/>
    <col min="15102" max="15102" width="6" style="10" bestFit="1" customWidth="1"/>
    <col min="15103" max="15103" width="3.7109375" style="10" bestFit="1" customWidth="1"/>
    <col min="15104" max="15105" width="8.28515625" style="10" bestFit="1" customWidth="1"/>
    <col min="15106" max="15106" width="3.7109375" style="10" bestFit="1" customWidth="1"/>
    <col min="15107" max="15348" width="8.85546875" style="10"/>
    <col min="15349" max="15349" width="55" style="10" customWidth="1"/>
    <col min="15350" max="15351" width="15.7109375" style="10" customWidth="1"/>
    <col min="15352" max="15352" width="14" style="10" customWidth="1"/>
    <col min="15353" max="15354" width="15.7109375" style="10" customWidth="1"/>
    <col min="15355" max="15355" width="14.5703125" style="10" customWidth="1"/>
    <col min="15356" max="15356" width="8.85546875" style="10"/>
    <col min="15357" max="15357" width="13.7109375" style="10" bestFit="1" customWidth="1"/>
    <col min="15358" max="15358" width="6" style="10" bestFit="1" customWidth="1"/>
    <col min="15359" max="15359" width="3.7109375" style="10" bestFit="1" customWidth="1"/>
    <col min="15360" max="15361" width="8.28515625" style="10" bestFit="1" customWidth="1"/>
    <col min="15362" max="15362" width="3.7109375" style="10" bestFit="1" customWidth="1"/>
    <col min="15363" max="15604" width="8.85546875" style="10"/>
    <col min="15605" max="15605" width="55" style="10" customWidth="1"/>
    <col min="15606" max="15607" width="15.7109375" style="10" customWidth="1"/>
    <col min="15608" max="15608" width="14" style="10" customWidth="1"/>
    <col min="15609" max="15610" width="15.7109375" style="10" customWidth="1"/>
    <col min="15611" max="15611" width="14.5703125" style="10" customWidth="1"/>
    <col min="15612" max="15612" width="8.85546875" style="10"/>
    <col min="15613" max="15613" width="13.7109375" style="10" bestFit="1" customWidth="1"/>
    <col min="15614" max="15614" width="6" style="10" bestFit="1" customWidth="1"/>
    <col min="15615" max="15615" width="3.7109375" style="10" bestFit="1" customWidth="1"/>
    <col min="15616" max="15617" width="8.28515625" style="10" bestFit="1" customWidth="1"/>
    <col min="15618" max="15618" width="3.7109375" style="10" bestFit="1" customWidth="1"/>
    <col min="15619" max="15860" width="8.85546875" style="10"/>
    <col min="15861" max="15861" width="55" style="10" customWidth="1"/>
    <col min="15862" max="15863" width="15.7109375" style="10" customWidth="1"/>
    <col min="15864" max="15864" width="14" style="10" customWidth="1"/>
    <col min="15865" max="15866" width="15.7109375" style="10" customWidth="1"/>
    <col min="15867" max="15867" width="14.5703125" style="10" customWidth="1"/>
    <col min="15868" max="15868" width="8.85546875" style="10"/>
    <col min="15869" max="15869" width="13.7109375" style="10" bestFit="1" customWidth="1"/>
    <col min="15870" max="15870" width="6" style="10" bestFit="1" customWidth="1"/>
    <col min="15871" max="15871" width="3.7109375" style="10" bestFit="1" customWidth="1"/>
    <col min="15872" max="15873" width="8.28515625" style="10" bestFit="1" customWidth="1"/>
    <col min="15874" max="15874" width="3.7109375" style="10" bestFit="1" customWidth="1"/>
    <col min="15875" max="16116" width="8.85546875" style="10"/>
    <col min="16117" max="16117" width="55" style="10" customWidth="1"/>
    <col min="16118" max="16119" width="15.7109375" style="10" customWidth="1"/>
    <col min="16120" max="16120" width="14" style="10" customWidth="1"/>
    <col min="16121" max="16122" width="15.7109375" style="10" customWidth="1"/>
    <col min="16123" max="16123" width="14.5703125" style="10" customWidth="1"/>
    <col min="16124" max="16124" width="8.85546875" style="10"/>
    <col min="16125" max="16125" width="13.7109375" style="10" bestFit="1" customWidth="1"/>
    <col min="16126" max="16126" width="6" style="10" bestFit="1" customWidth="1"/>
    <col min="16127" max="16127" width="3.7109375" style="10" bestFit="1" customWidth="1"/>
    <col min="16128" max="16129" width="8.28515625" style="10" bestFit="1" customWidth="1"/>
    <col min="16130" max="16130" width="3.7109375" style="10" bestFit="1" customWidth="1"/>
    <col min="16131" max="16384" width="8.85546875" style="10"/>
  </cols>
  <sheetData>
    <row r="1" spans="1:9" s="2" customFormat="1" ht="24.75" customHeight="1" x14ac:dyDescent="0.3">
      <c r="A1" s="235" t="s">
        <v>405</v>
      </c>
      <c r="B1" s="235"/>
      <c r="C1" s="235"/>
      <c r="D1" s="235"/>
      <c r="E1" s="235"/>
      <c r="F1" s="235"/>
      <c r="G1" s="235"/>
    </row>
    <row r="2" spans="1:9" s="2" customFormat="1" ht="24.75" customHeight="1" x14ac:dyDescent="0.35">
      <c r="A2" s="450" t="s">
        <v>31</v>
      </c>
      <c r="B2" s="450"/>
      <c r="C2" s="450"/>
      <c r="D2" s="450"/>
      <c r="E2" s="450"/>
      <c r="F2" s="450"/>
      <c r="G2" s="450"/>
    </row>
    <row r="3" spans="1:9" s="4" customFormat="1" ht="27.75" customHeight="1" x14ac:dyDescent="0.25">
      <c r="A3" s="3"/>
      <c r="B3" s="3"/>
      <c r="C3" s="3"/>
      <c r="D3" s="3"/>
      <c r="E3" s="3"/>
      <c r="F3" s="3"/>
      <c r="G3" s="451" t="s">
        <v>43</v>
      </c>
    </row>
    <row r="4" spans="1:9" s="4" customFormat="1" ht="59.25" customHeight="1" x14ac:dyDescent="0.2">
      <c r="A4" s="64"/>
      <c r="B4" s="186" t="s">
        <v>573</v>
      </c>
      <c r="C4" s="186" t="s">
        <v>574</v>
      </c>
      <c r="D4" s="43" t="s">
        <v>44</v>
      </c>
      <c r="E4" s="68" t="s">
        <v>529</v>
      </c>
      <c r="F4" s="68" t="s">
        <v>530</v>
      </c>
      <c r="G4" s="43" t="s">
        <v>44</v>
      </c>
    </row>
    <row r="5" spans="1:9" s="19" customFormat="1" ht="34.5" customHeight="1" x14ac:dyDescent="0.25">
      <c r="A5" s="26" t="s">
        <v>45</v>
      </c>
      <c r="B5" s="94">
        <v>12317</v>
      </c>
      <c r="C5" s="94">
        <v>4997</v>
      </c>
      <c r="D5" s="449">
        <f>C5/B5*100</f>
        <v>40.569943979865222</v>
      </c>
      <c r="E5" s="94">
        <v>2050</v>
      </c>
      <c r="F5" s="94">
        <v>204</v>
      </c>
      <c r="G5" s="449">
        <f>F5/E5*100</f>
        <v>9.9512195121951219</v>
      </c>
      <c r="H5" s="452"/>
      <c r="I5" s="452"/>
    </row>
    <row r="6" spans="1:9" s="19" customFormat="1" ht="20.25" x14ac:dyDescent="0.25">
      <c r="A6" s="20" t="s">
        <v>32</v>
      </c>
      <c r="B6" s="21"/>
      <c r="C6" s="21"/>
      <c r="D6" s="453"/>
      <c r="E6" s="21"/>
      <c r="F6" s="21"/>
      <c r="G6" s="454"/>
      <c r="H6" s="455"/>
      <c r="I6" s="452"/>
    </row>
    <row r="7" spans="1:9" s="10" customFormat="1" ht="54" customHeight="1" x14ac:dyDescent="0.2">
      <c r="A7" s="22" t="s">
        <v>33</v>
      </c>
      <c r="B7" s="23">
        <v>698</v>
      </c>
      <c r="C7" s="448">
        <v>279</v>
      </c>
      <c r="D7" s="449">
        <f>C7/B7*100</f>
        <v>39.97134670487106</v>
      </c>
      <c r="E7" s="448">
        <v>79</v>
      </c>
      <c r="F7" s="448">
        <v>4</v>
      </c>
      <c r="G7" s="449">
        <f>F7/E7*100</f>
        <v>5.0632911392405067</v>
      </c>
    </row>
    <row r="8" spans="1:9" s="10" customFormat="1" ht="35.25" customHeight="1" x14ac:dyDescent="0.2">
      <c r="A8" s="22" t="s">
        <v>34</v>
      </c>
      <c r="B8" s="23">
        <v>1105</v>
      </c>
      <c r="C8" s="448">
        <v>469</v>
      </c>
      <c r="D8" s="449">
        <f t="shared" ref="D8:D15" si="0">C8/B8*100</f>
        <v>42.443438914027148</v>
      </c>
      <c r="E8" s="23">
        <v>211</v>
      </c>
      <c r="F8" s="448">
        <v>45</v>
      </c>
      <c r="G8" s="449">
        <f t="shared" ref="G8:G15" si="1">F8/E8*100</f>
        <v>21.327014218009481</v>
      </c>
    </row>
    <row r="9" spans="1:9" s="13" customFormat="1" ht="25.5" customHeight="1" x14ac:dyDescent="0.2">
      <c r="A9" s="22" t="s">
        <v>35</v>
      </c>
      <c r="B9" s="23">
        <v>1062</v>
      </c>
      <c r="C9" s="448">
        <v>471</v>
      </c>
      <c r="D9" s="449">
        <f t="shared" si="0"/>
        <v>44.350282485875709</v>
      </c>
      <c r="E9" s="23">
        <v>149</v>
      </c>
      <c r="F9" s="448">
        <v>17</v>
      </c>
      <c r="G9" s="449">
        <f t="shared" si="1"/>
        <v>11.409395973154362</v>
      </c>
      <c r="H9" s="10"/>
    </row>
    <row r="10" spans="1:9" s="10" customFormat="1" ht="36.75" customHeight="1" x14ac:dyDescent="0.2">
      <c r="A10" s="22" t="s">
        <v>36</v>
      </c>
      <c r="B10" s="23">
        <v>506</v>
      </c>
      <c r="C10" s="448">
        <v>271</v>
      </c>
      <c r="D10" s="449">
        <f t="shared" si="0"/>
        <v>53.557312252964429</v>
      </c>
      <c r="E10" s="23">
        <v>58</v>
      </c>
      <c r="F10" s="448">
        <v>9</v>
      </c>
      <c r="G10" s="449">
        <f t="shared" si="1"/>
        <v>15.517241379310345</v>
      </c>
    </row>
    <row r="11" spans="1:9" s="10" customFormat="1" ht="35.25" customHeight="1" x14ac:dyDescent="0.2">
      <c r="A11" s="22" t="s">
        <v>37</v>
      </c>
      <c r="B11" s="23">
        <v>1834</v>
      </c>
      <c r="C11" s="448">
        <v>775</v>
      </c>
      <c r="D11" s="449">
        <f t="shared" si="0"/>
        <v>42.257360959651038</v>
      </c>
      <c r="E11" s="23">
        <v>263</v>
      </c>
      <c r="F11" s="448">
        <v>15</v>
      </c>
      <c r="G11" s="449">
        <f t="shared" si="1"/>
        <v>5.7034220532319395</v>
      </c>
    </row>
    <row r="12" spans="1:9" s="10" customFormat="1" ht="40.15" customHeight="1" x14ac:dyDescent="0.2">
      <c r="A12" s="22" t="s">
        <v>38</v>
      </c>
      <c r="B12" s="23">
        <v>269</v>
      </c>
      <c r="C12" s="448">
        <v>113</v>
      </c>
      <c r="D12" s="449">
        <f t="shared" si="0"/>
        <v>42.007434944237922</v>
      </c>
      <c r="E12" s="23">
        <v>20</v>
      </c>
      <c r="F12" s="448">
        <v>7</v>
      </c>
      <c r="G12" s="449">
        <f t="shared" si="1"/>
        <v>35</v>
      </c>
    </row>
    <row r="13" spans="1:9" s="10" customFormat="1" ht="30" customHeight="1" x14ac:dyDescent="0.2">
      <c r="A13" s="22" t="s">
        <v>39</v>
      </c>
      <c r="B13" s="23">
        <v>2395</v>
      </c>
      <c r="C13" s="448">
        <v>887</v>
      </c>
      <c r="D13" s="449">
        <f t="shared" si="0"/>
        <v>37.035490605427974</v>
      </c>
      <c r="E13" s="23">
        <v>614</v>
      </c>
      <c r="F13" s="448">
        <v>40</v>
      </c>
      <c r="G13" s="449">
        <f t="shared" si="1"/>
        <v>6.5146579804560263</v>
      </c>
    </row>
    <row r="14" spans="1:9" s="10" customFormat="1" ht="75" x14ac:dyDescent="0.2">
      <c r="A14" s="22" t="s">
        <v>40</v>
      </c>
      <c r="B14" s="23">
        <v>2403</v>
      </c>
      <c r="C14" s="448">
        <v>1026</v>
      </c>
      <c r="D14" s="449">
        <f t="shared" si="0"/>
        <v>42.696629213483142</v>
      </c>
      <c r="E14" s="23">
        <v>346</v>
      </c>
      <c r="F14" s="448">
        <v>26</v>
      </c>
      <c r="G14" s="449">
        <f t="shared" si="1"/>
        <v>7.5144508670520231</v>
      </c>
    </row>
    <row r="15" spans="1:9" s="10" customFormat="1" ht="37.15" customHeight="1" x14ac:dyDescent="0.2">
      <c r="A15" s="22" t="s">
        <v>71</v>
      </c>
      <c r="B15" s="23">
        <v>2045</v>
      </c>
      <c r="C15" s="448">
        <v>706</v>
      </c>
      <c r="D15" s="449">
        <f t="shared" si="0"/>
        <v>34.52322738386308</v>
      </c>
      <c r="E15" s="23">
        <v>310</v>
      </c>
      <c r="F15" s="448">
        <v>41</v>
      </c>
      <c r="G15" s="449">
        <f t="shared" si="1"/>
        <v>13.225806451612904</v>
      </c>
    </row>
    <row r="16" spans="1:9" s="10" customFormat="1" x14ac:dyDescent="0.2">
      <c r="A16" s="14"/>
      <c r="B16" s="14"/>
      <c r="C16" s="14"/>
      <c r="D16" s="14"/>
      <c r="E16" s="14"/>
      <c r="F16" s="14"/>
    </row>
    <row r="17" spans="1:7" s="10" customFormat="1" x14ac:dyDescent="0.2">
      <c r="A17" s="14"/>
      <c r="B17" s="14"/>
      <c r="C17" s="14"/>
      <c r="D17" s="14"/>
      <c r="E17" s="14"/>
      <c r="F17" s="14"/>
    </row>
    <row r="18" spans="1:7" s="10" customFormat="1" x14ac:dyDescent="0.2"/>
    <row r="19" spans="1:7" s="10" customFormat="1" x14ac:dyDescent="0.2"/>
    <row r="20" spans="1:7" s="10" customFormat="1" x14ac:dyDescent="0.2">
      <c r="B20" s="16"/>
      <c r="C20" s="16"/>
      <c r="D20" s="16"/>
      <c r="E20" s="16"/>
      <c r="F20" s="16"/>
      <c r="G20" s="16"/>
    </row>
    <row r="21" spans="1:7" s="10" customFormat="1" x14ac:dyDescent="0.2"/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activeCell="D7" sqref="D7:D8"/>
    </sheetView>
  </sheetViews>
  <sheetFormatPr defaultColWidth="9.140625" defaultRowHeight="15.75" x14ac:dyDescent="0.25"/>
  <cols>
    <col min="1" max="1" width="3.7109375" style="47" customWidth="1"/>
    <col min="2" max="2" width="42.85546875" style="57" customWidth="1"/>
    <col min="3" max="3" width="10.7109375" style="47" customWidth="1"/>
    <col min="4" max="4" width="12.85546875" style="47" customWidth="1"/>
    <col min="5" max="5" width="12.7109375" style="103" customWidth="1"/>
    <col min="6" max="6" width="10.28515625" style="47" customWidth="1"/>
    <col min="7" max="7" width="12.7109375" style="47" customWidth="1"/>
    <col min="8" max="8" width="12.7109375" style="103" customWidth="1"/>
    <col min="9" max="16384" width="9.140625" style="48"/>
  </cols>
  <sheetData>
    <row r="1" spans="1:8" ht="20.25" customHeight="1" x14ac:dyDescent="0.25">
      <c r="B1" s="225" t="s">
        <v>404</v>
      </c>
      <c r="C1" s="225"/>
      <c r="D1" s="225"/>
      <c r="E1" s="225"/>
      <c r="F1" s="225"/>
      <c r="G1" s="225"/>
      <c r="H1" s="225"/>
    </row>
    <row r="2" spans="1:8" ht="20.25" customHeight="1" x14ac:dyDescent="0.25">
      <c r="B2" s="225" t="s">
        <v>83</v>
      </c>
      <c r="C2" s="225"/>
      <c r="D2" s="225"/>
      <c r="E2" s="225"/>
      <c r="F2" s="225"/>
      <c r="G2" s="225"/>
      <c r="H2" s="225"/>
    </row>
    <row r="4" spans="1:8" s="49" customFormat="1" ht="31.5" customHeight="1" x14ac:dyDescent="0.25">
      <c r="A4" s="226"/>
      <c r="B4" s="227" t="s">
        <v>84</v>
      </c>
      <c r="C4" s="228" t="s">
        <v>535</v>
      </c>
      <c r="D4" s="228"/>
      <c r="E4" s="228"/>
      <c r="F4" s="224" t="s">
        <v>532</v>
      </c>
      <c r="G4" s="224"/>
      <c r="H4" s="224"/>
    </row>
    <row r="5" spans="1:8" ht="15.6" customHeight="1" x14ac:dyDescent="0.25">
      <c r="A5" s="226"/>
      <c r="B5" s="227"/>
      <c r="C5" s="223" t="s">
        <v>1</v>
      </c>
      <c r="D5" s="223" t="s">
        <v>85</v>
      </c>
      <c r="E5" s="223" t="s">
        <v>86</v>
      </c>
      <c r="F5" s="223" t="s">
        <v>87</v>
      </c>
      <c r="G5" s="223" t="s">
        <v>88</v>
      </c>
      <c r="H5" s="223" t="s">
        <v>86</v>
      </c>
    </row>
    <row r="6" spans="1:8" ht="51.6" customHeight="1" x14ac:dyDescent="0.25">
      <c r="A6" s="226"/>
      <c r="B6" s="227"/>
      <c r="C6" s="223"/>
      <c r="D6" s="223"/>
      <c r="E6" s="223"/>
      <c r="F6" s="223"/>
      <c r="G6" s="223"/>
      <c r="H6" s="223"/>
    </row>
    <row r="7" spans="1:8" s="60" customFormat="1" ht="12.75" x14ac:dyDescent="0.2">
      <c r="A7" s="73" t="s">
        <v>89</v>
      </c>
      <c r="B7" s="74" t="s">
        <v>3</v>
      </c>
      <c r="C7" s="102">
        <v>1</v>
      </c>
      <c r="D7" s="102">
        <v>2</v>
      </c>
      <c r="E7" s="102">
        <v>3</v>
      </c>
      <c r="F7" s="102">
        <v>4</v>
      </c>
      <c r="G7" s="102">
        <v>5</v>
      </c>
      <c r="H7" s="102">
        <v>6</v>
      </c>
    </row>
    <row r="8" spans="1:8" x14ac:dyDescent="0.25">
      <c r="A8" s="50">
        <v>1</v>
      </c>
      <c r="B8" s="51" t="s">
        <v>90</v>
      </c>
      <c r="C8" s="75">
        <v>237</v>
      </c>
      <c r="D8" s="75">
        <v>649</v>
      </c>
      <c r="E8" s="101">
        <f>C8-D8</f>
        <v>-412</v>
      </c>
      <c r="F8" s="75">
        <v>8</v>
      </c>
      <c r="G8" s="75">
        <v>266</v>
      </c>
      <c r="H8" s="101">
        <f>F8-G8</f>
        <v>-258</v>
      </c>
    </row>
    <row r="9" spans="1:8" x14ac:dyDescent="0.25">
      <c r="A9" s="50">
        <v>2</v>
      </c>
      <c r="B9" s="51" t="s">
        <v>92</v>
      </c>
      <c r="C9" s="75">
        <v>215</v>
      </c>
      <c r="D9" s="75">
        <v>733</v>
      </c>
      <c r="E9" s="101">
        <f t="shared" ref="E9:E57" si="0">C9-D9</f>
        <v>-518</v>
      </c>
      <c r="F9" s="75">
        <v>3</v>
      </c>
      <c r="G9" s="75">
        <v>332</v>
      </c>
      <c r="H9" s="101">
        <f t="shared" ref="H9:H57" si="1">F9-G9</f>
        <v>-329</v>
      </c>
    </row>
    <row r="10" spans="1:8" ht="31.15" customHeight="1" x14ac:dyDescent="0.25">
      <c r="A10" s="50">
        <v>3</v>
      </c>
      <c r="B10" s="51" t="s">
        <v>349</v>
      </c>
      <c r="C10" s="75">
        <v>133</v>
      </c>
      <c r="D10" s="75">
        <v>255</v>
      </c>
      <c r="E10" s="101">
        <f t="shared" si="0"/>
        <v>-122</v>
      </c>
      <c r="F10" s="75">
        <v>2</v>
      </c>
      <c r="G10" s="75">
        <v>76</v>
      </c>
      <c r="H10" s="101">
        <f t="shared" si="1"/>
        <v>-74</v>
      </c>
    </row>
    <row r="11" spans="1:8" s="52" customFormat="1" ht="19.149999999999999" customHeight="1" x14ac:dyDescent="0.25">
      <c r="A11" s="50">
        <v>4</v>
      </c>
      <c r="B11" s="51" t="s">
        <v>91</v>
      </c>
      <c r="C11" s="75">
        <v>123</v>
      </c>
      <c r="D11" s="75">
        <v>421</v>
      </c>
      <c r="E11" s="101">
        <f t="shared" si="0"/>
        <v>-298</v>
      </c>
      <c r="F11" s="75">
        <v>7</v>
      </c>
      <c r="G11" s="75">
        <v>201</v>
      </c>
      <c r="H11" s="101">
        <f t="shared" si="1"/>
        <v>-194</v>
      </c>
    </row>
    <row r="12" spans="1:8" s="52" customFormat="1" ht="18.600000000000001" customHeight="1" x14ac:dyDescent="0.25">
      <c r="A12" s="50">
        <v>5</v>
      </c>
      <c r="B12" s="51" t="s">
        <v>96</v>
      </c>
      <c r="C12" s="75">
        <v>111</v>
      </c>
      <c r="D12" s="75">
        <v>434</v>
      </c>
      <c r="E12" s="101">
        <f t="shared" si="0"/>
        <v>-323</v>
      </c>
      <c r="F12" s="75">
        <v>5</v>
      </c>
      <c r="G12" s="75">
        <v>175</v>
      </c>
      <c r="H12" s="101">
        <f t="shared" si="1"/>
        <v>-170</v>
      </c>
    </row>
    <row r="13" spans="1:8" s="52" customFormat="1" x14ac:dyDescent="0.25">
      <c r="A13" s="50">
        <v>6</v>
      </c>
      <c r="B13" s="51" t="s">
        <v>94</v>
      </c>
      <c r="C13" s="75">
        <v>100</v>
      </c>
      <c r="D13" s="75">
        <v>243</v>
      </c>
      <c r="E13" s="101">
        <f t="shared" si="0"/>
        <v>-143</v>
      </c>
      <c r="F13" s="75">
        <v>3</v>
      </c>
      <c r="G13" s="75">
        <v>96</v>
      </c>
      <c r="H13" s="101">
        <f t="shared" si="1"/>
        <v>-93</v>
      </c>
    </row>
    <row r="14" spans="1:8" s="52" customFormat="1" ht="18.600000000000001" customHeight="1" x14ac:dyDescent="0.25">
      <c r="A14" s="50">
        <v>7</v>
      </c>
      <c r="B14" s="51" t="s">
        <v>93</v>
      </c>
      <c r="C14" s="75">
        <v>90</v>
      </c>
      <c r="D14" s="75">
        <v>256</v>
      </c>
      <c r="E14" s="101">
        <f t="shared" si="0"/>
        <v>-166</v>
      </c>
      <c r="F14" s="75">
        <v>3</v>
      </c>
      <c r="G14" s="75">
        <v>94</v>
      </c>
      <c r="H14" s="101">
        <f t="shared" si="1"/>
        <v>-91</v>
      </c>
    </row>
    <row r="15" spans="1:8" s="52" customFormat="1" x14ac:dyDescent="0.25">
      <c r="A15" s="50">
        <v>8</v>
      </c>
      <c r="B15" s="51" t="s">
        <v>101</v>
      </c>
      <c r="C15" s="75">
        <v>89</v>
      </c>
      <c r="D15" s="75">
        <v>99</v>
      </c>
      <c r="E15" s="101">
        <f t="shared" si="0"/>
        <v>-10</v>
      </c>
      <c r="F15" s="75">
        <v>6</v>
      </c>
      <c r="G15" s="75">
        <v>35</v>
      </c>
      <c r="H15" s="101">
        <f t="shared" si="1"/>
        <v>-29</v>
      </c>
    </row>
    <row r="16" spans="1:8" s="52" customFormat="1" x14ac:dyDescent="0.25">
      <c r="A16" s="50">
        <v>9</v>
      </c>
      <c r="B16" s="51" t="s">
        <v>288</v>
      </c>
      <c r="C16" s="75">
        <v>87</v>
      </c>
      <c r="D16" s="75">
        <v>277</v>
      </c>
      <c r="E16" s="101">
        <f t="shared" si="0"/>
        <v>-190</v>
      </c>
      <c r="F16" s="75">
        <v>0</v>
      </c>
      <c r="G16" s="75">
        <v>119</v>
      </c>
      <c r="H16" s="101">
        <f t="shared" si="1"/>
        <v>-119</v>
      </c>
    </row>
    <row r="17" spans="1:8" s="52" customFormat="1" x14ac:dyDescent="0.25">
      <c r="A17" s="50">
        <v>10</v>
      </c>
      <c r="B17" s="51" t="s">
        <v>98</v>
      </c>
      <c r="C17" s="75">
        <v>85</v>
      </c>
      <c r="D17" s="75">
        <v>304</v>
      </c>
      <c r="E17" s="101">
        <f t="shared" si="0"/>
        <v>-219</v>
      </c>
      <c r="F17" s="75">
        <v>1</v>
      </c>
      <c r="G17" s="75">
        <v>133</v>
      </c>
      <c r="H17" s="101">
        <f t="shared" si="1"/>
        <v>-132</v>
      </c>
    </row>
    <row r="18" spans="1:8" s="52" customFormat="1" ht="18.600000000000001" customHeight="1" x14ac:dyDescent="0.25">
      <c r="A18" s="50">
        <v>11</v>
      </c>
      <c r="B18" s="51" t="s">
        <v>102</v>
      </c>
      <c r="C18" s="75">
        <v>84</v>
      </c>
      <c r="D18" s="75">
        <v>160</v>
      </c>
      <c r="E18" s="101">
        <f t="shared" si="0"/>
        <v>-76</v>
      </c>
      <c r="F18" s="75">
        <v>3</v>
      </c>
      <c r="G18" s="75">
        <v>50</v>
      </c>
      <c r="H18" s="101">
        <f t="shared" si="1"/>
        <v>-47</v>
      </c>
    </row>
    <row r="19" spans="1:8" s="52" customFormat="1" ht="18.600000000000001" customHeight="1" x14ac:dyDescent="0.25">
      <c r="A19" s="50">
        <v>12</v>
      </c>
      <c r="B19" s="51" t="s">
        <v>97</v>
      </c>
      <c r="C19" s="75">
        <v>80</v>
      </c>
      <c r="D19" s="75">
        <v>531</v>
      </c>
      <c r="E19" s="101">
        <f t="shared" si="0"/>
        <v>-451</v>
      </c>
      <c r="F19" s="75">
        <v>2</v>
      </c>
      <c r="G19" s="75">
        <v>235</v>
      </c>
      <c r="H19" s="101">
        <f t="shared" si="1"/>
        <v>-233</v>
      </c>
    </row>
    <row r="20" spans="1:8" s="52" customFormat="1" ht="18.600000000000001" customHeight="1" x14ac:dyDescent="0.25">
      <c r="A20" s="50">
        <v>13</v>
      </c>
      <c r="B20" s="51" t="s">
        <v>352</v>
      </c>
      <c r="C20" s="75">
        <v>79</v>
      </c>
      <c r="D20" s="75">
        <v>135</v>
      </c>
      <c r="E20" s="101">
        <f t="shared" si="0"/>
        <v>-56</v>
      </c>
      <c r="F20" s="75">
        <v>3</v>
      </c>
      <c r="G20" s="75">
        <v>42</v>
      </c>
      <c r="H20" s="101">
        <f t="shared" si="1"/>
        <v>-39</v>
      </c>
    </row>
    <row r="21" spans="1:8" s="52" customFormat="1" ht="15.75" customHeight="1" x14ac:dyDescent="0.25">
      <c r="A21" s="50">
        <v>14</v>
      </c>
      <c r="B21" s="51" t="s">
        <v>107</v>
      </c>
      <c r="C21" s="75">
        <v>65</v>
      </c>
      <c r="D21" s="75">
        <v>74</v>
      </c>
      <c r="E21" s="101">
        <f t="shared" si="0"/>
        <v>-9</v>
      </c>
      <c r="F21" s="75">
        <v>4</v>
      </c>
      <c r="G21" s="75">
        <v>27</v>
      </c>
      <c r="H21" s="101">
        <f t="shared" si="1"/>
        <v>-23</v>
      </c>
    </row>
    <row r="22" spans="1:8" s="52" customFormat="1" ht="18.600000000000001" customHeight="1" x14ac:dyDescent="0.25">
      <c r="A22" s="50">
        <v>15</v>
      </c>
      <c r="B22" s="51" t="s">
        <v>103</v>
      </c>
      <c r="C22" s="75">
        <v>62</v>
      </c>
      <c r="D22" s="75">
        <v>208</v>
      </c>
      <c r="E22" s="101">
        <f t="shared" si="0"/>
        <v>-146</v>
      </c>
      <c r="F22" s="75">
        <v>6</v>
      </c>
      <c r="G22" s="75">
        <v>95</v>
      </c>
      <c r="H22" s="101">
        <f t="shared" si="1"/>
        <v>-89</v>
      </c>
    </row>
    <row r="23" spans="1:8" s="52" customFormat="1" ht="31.5" x14ac:dyDescent="0.25">
      <c r="A23" s="50">
        <v>16</v>
      </c>
      <c r="B23" s="51" t="s">
        <v>289</v>
      </c>
      <c r="C23" s="75">
        <v>61</v>
      </c>
      <c r="D23" s="75">
        <v>105</v>
      </c>
      <c r="E23" s="101">
        <f t="shared" si="0"/>
        <v>-44</v>
      </c>
      <c r="F23" s="75">
        <v>5</v>
      </c>
      <c r="G23" s="75">
        <v>39</v>
      </c>
      <c r="H23" s="101">
        <f t="shared" si="1"/>
        <v>-34</v>
      </c>
    </row>
    <row r="24" spans="1:8" s="52" customFormat="1" ht="18.600000000000001" customHeight="1" x14ac:dyDescent="0.25">
      <c r="A24" s="50">
        <v>17</v>
      </c>
      <c r="B24" s="51" t="s">
        <v>104</v>
      </c>
      <c r="C24" s="75">
        <v>60</v>
      </c>
      <c r="D24" s="75">
        <v>189</v>
      </c>
      <c r="E24" s="101">
        <f t="shared" si="0"/>
        <v>-129</v>
      </c>
      <c r="F24" s="75">
        <v>1</v>
      </c>
      <c r="G24" s="75">
        <v>75</v>
      </c>
      <c r="H24" s="101">
        <f t="shared" si="1"/>
        <v>-74</v>
      </c>
    </row>
    <row r="25" spans="1:8" s="52" customFormat="1" ht="76.900000000000006" customHeight="1" x14ac:dyDescent="0.25">
      <c r="A25" s="50">
        <v>18</v>
      </c>
      <c r="B25" s="51" t="s">
        <v>351</v>
      </c>
      <c r="C25" s="75">
        <v>60</v>
      </c>
      <c r="D25" s="75">
        <v>122</v>
      </c>
      <c r="E25" s="101">
        <f t="shared" si="0"/>
        <v>-62</v>
      </c>
      <c r="F25" s="75">
        <v>0</v>
      </c>
      <c r="G25" s="75">
        <v>34</v>
      </c>
      <c r="H25" s="101">
        <f t="shared" si="1"/>
        <v>-34</v>
      </c>
    </row>
    <row r="26" spans="1:8" s="52" customFormat="1" ht="34.15" customHeight="1" x14ac:dyDescent="0.25">
      <c r="A26" s="50">
        <v>19</v>
      </c>
      <c r="B26" s="51" t="s">
        <v>146</v>
      </c>
      <c r="C26" s="75">
        <v>59</v>
      </c>
      <c r="D26" s="75">
        <v>45</v>
      </c>
      <c r="E26" s="101">
        <f t="shared" si="0"/>
        <v>14</v>
      </c>
      <c r="F26" s="75">
        <v>5</v>
      </c>
      <c r="G26" s="75">
        <v>12</v>
      </c>
      <c r="H26" s="101">
        <f t="shared" si="1"/>
        <v>-7</v>
      </c>
    </row>
    <row r="27" spans="1:8" s="52" customFormat="1" x14ac:dyDescent="0.25">
      <c r="A27" s="50">
        <v>20</v>
      </c>
      <c r="B27" s="51" t="s">
        <v>105</v>
      </c>
      <c r="C27" s="75">
        <v>57</v>
      </c>
      <c r="D27" s="75">
        <v>73</v>
      </c>
      <c r="E27" s="101">
        <f t="shared" si="0"/>
        <v>-16</v>
      </c>
      <c r="F27" s="75">
        <v>5</v>
      </c>
      <c r="G27" s="75">
        <v>26</v>
      </c>
      <c r="H27" s="101">
        <f t="shared" si="1"/>
        <v>-21</v>
      </c>
    </row>
    <row r="28" spans="1:8" s="52" customFormat="1" ht="18.600000000000001" customHeight="1" x14ac:dyDescent="0.25">
      <c r="A28" s="50">
        <v>21</v>
      </c>
      <c r="B28" s="51" t="s">
        <v>108</v>
      </c>
      <c r="C28" s="75">
        <v>53</v>
      </c>
      <c r="D28" s="75">
        <v>110</v>
      </c>
      <c r="E28" s="101">
        <f t="shared" si="0"/>
        <v>-57</v>
      </c>
      <c r="F28" s="75">
        <v>1</v>
      </c>
      <c r="G28" s="75">
        <v>42</v>
      </c>
      <c r="H28" s="101">
        <f t="shared" si="1"/>
        <v>-41</v>
      </c>
    </row>
    <row r="29" spans="1:8" s="52" customFormat="1" x14ac:dyDescent="0.25">
      <c r="A29" s="50">
        <v>22</v>
      </c>
      <c r="B29" s="51" t="s">
        <v>296</v>
      </c>
      <c r="C29" s="75">
        <v>52</v>
      </c>
      <c r="D29" s="75">
        <v>80</v>
      </c>
      <c r="E29" s="101">
        <f t="shared" si="0"/>
        <v>-28</v>
      </c>
      <c r="F29" s="75">
        <v>5</v>
      </c>
      <c r="G29" s="75">
        <v>28</v>
      </c>
      <c r="H29" s="101">
        <f t="shared" si="1"/>
        <v>-23</v>
      </c>
    </row>
    <row r="30" spans="1:8" s="52" customFormat="1" ht="21.6" customHeight="1" x14ac:dyDescent="0.25">
      <c r="A30" s="50">
        <v>23</v>
      </c>
      <c r="B30" s="51" t="s">
        <v>370</v>
      </c>
      <c r="C30" s="75">
        <v>50</v>
      </c>
      <c r="D30" s="75">
        <v>54</v>
      </c>
      <c r="E30" s="101">
        <f t="shared" si="0"/>
        <v>-4</v>
      </c>
      <c r="F30" s="75">
        <v>4</v>
      </c>
      <c r="G30" s="75">
        <v>18</v>
      </c>
      <c r="H30" s="101">
        <f t="shared" si="1"/>
        <v>-14</v>
      </c>
    </row>
    <row r="31" spans="1:8" s="52" customFormat="1" ht="18.600000000000001" customHeight="1" x14ac:dyDescent="0.25">
      <c r="A31" s="50">
        <v>24</v>
      </c>
      <c r="B31" s="51" t="s">
        <v>122</v>
      </c>
      <c r="C31" s="75">
        <v>43</v>
      </c>
      <c r="D31" s="75">
        <v>46</v>
      </c>
      <c r="E31" s="101">
        <f t="shared" si="0"/>
        <v>-3</v>
      </c>
      <c r="F31" s="75">
        <v>4</v>
      </c>
      <c r="G31" s="75">
        <v>15</v>
      </c>
      <c r="H31" s="101">
        <f t="shared" si="1"/>
        <v>-11</v>
      </c>
    </row>
    <row r="32" spans="1:8" s="52" customFormat="1" ht="18.600000000000001" customHeight="1" x14ac:dyDescent="0.25">
      <c r="A32" s="50">
        <v>25</v>
      </c>
      <c r="B32" s="51" t="s">
        <v>115</v>
      </c>
      <c r="C32" s="75">
        <v>41</v>
      </c>
      <c r="D32" s="75">
        <v>124</v>
      </c>
      <c r="E32" s="101">
        <f t="shared" si="0"/>
        <v>-83</v>
      </c>
      <c r="F32" s="75">
        <v>0</v>
      </c>
      <c r="G32" s="75">
        <v>42</v>
      </c>
      <c r="H32" s="101">
        <f t="shared" si="1"/>
        <v>-42</v>
      </c>
    </row>
    <row r="33" spans="1:8" s="52" customFormat="1" ht="18.600000000000001" customHeight="1" x14ac:dyDescent="0.25">
      <c r="A33" s="50">
        <v>26</v>
      </c>
      <c r="B33" s="51" t="s">
        <v>106</v>
      </c>
      <c r="C33" s="75">
        <v>39</v>
      </c>
      <c r="D33" s="75">
        <v>174</v>
      </c>
      <c r="E33" s="101">
        <f t="shared" si="0"/>
        <v>-135</v>
      </c>
      <c r="F33" s="75">
        <v>0</v>
      </c>
      <c r="G33" s="75">
        <v>92</v>
      </c>
      <c r="H33" s="101">
        <f t="shared" si="1"/>
        <v>-92</v>
      </c>
    </row>
    <row r="34" spans="1:8" s="52" customFormat="1" x14ac:dyDescent="0.25">
      <c r="A34" s="50">
        <v>27</v>
      </c>
      <c r="B34" s="51" t="s">
        <v>110</v>
      </c>
      <c r="C34" s="75">
        <v>39</v>
      </c>
      <c r="D34" s="75">
        <v>124</v>
      </c>
      <c r="E34" s="101">
        <f t="shared" si="0"/>
        <v>-85</v>
      </c>
      <c r="F34" s="75">
        <v>2</v>
      </c>
      <c r="G34" s="75">
        <v>50</v>
      </c>
      <c r="H34" s="101">
        <f t="shared" si="1"/>
        <v>-48</v>
      </c>
    </row>
    <row r="35" spans="1:8" s="52" customFormat="1" ht="52.9" customHeight="1" x14ac:dyDescent="0.25">
      <c r="A35" s="50">
        <v>28</v>
      </c>
      <c r="B35" s="51" t="s">
        <v>386</v>
      </c>
      <c r="C35" s="75">
        <v>37</v>
      </c>
      <c r="D35" s="75">
        <v>40</v>
      </c>
      <c r="E35" s="101">
        <f t="shared" si="0"/>
        <v>-3</v>
      </c>
      <c r="F35" s="75">
        <v>0</v>
      </c>
      <c r="G35" s="75">
        <v>12</v>
      </c>
      <c r="H35" s="101">
        <f t="shared" si="1"/>
        <v>-12</v>
      </c>
    </row>
    <row r="36" spans="1:8" s="52" customFormat="1" ht="18.600000000000001" customHeight="1" x14ac:dyDescent="0.25">
      <c r="A36" s="50">
        <v>29</v>
      </c>
      <c r="B36" s="51" t="s">
        <v>371</v>
      </c>
      <c r="C36" s="75">
        <v>36</v>
      </c>
      <c r="D36" s="75">
        <v>34</v>
      </c>
      <c r="E36" s="101">
        <f t="shared" si="0"/>
        <v>2</v>
      </c>
      <c r="F36" s="75">
        <v>2</v>
      </c>
      <c r="G36" s="75">
        <v>10</v>
      </c>
      <c r="H36" s="101">
        <f t="shared" si="1"/>
        <v>-8</v>
      </c>
    </row>
    <row r="37" spans="1:8" s="52" customFormat="1" ht="18.600000000000001" customHeight="1" x14ac:dyDescent="0.25">
      <c r="A37" s="50">
        <v>30</v>
      </c>
      <c r="B37" s="51" t="s">
        <v>121</v>
      </c>
      <c r="C37" s="75">
        <v>35</v>
      </c>
      <c r="D37" s="75">
        <v>41</v>
      </c>
      <c r="E37" s="101">
        <f t="shared" si="0"/>
        <v>-6</v>
      </c>
      <c r="F37" s="75">
        <v>3</v>
      </c>
      <c r="G37" s="75">
        <v>18</v>
      </c>
      <c r="H37" s="101">
        <f t="shared" si="1"/>
        <v>-15</v>
      </c>
    </row>
    <row r="38" spans="1:8" s="52" customFormat="1" ht="18.600000000000001" customHeight="1" x14ac:dyDescent="0.25">
      <c r="A38" s="50">
        <v>31</v>
      </c>
      <c r="B38" s="53" t="s">
        <v>467</v>
      </c>
      <c r="C38" s="75">
        <v>34</v>
      </c>
      <c r="D38" s="75">
        <v>15</v>
      </c>
      <c r="E38" s="101">
        <f t="shared" si="0"/>
        <v>19</v>
      </c>
      <c r="F38" s="75">
        <v>0</v>
      </c>
      <c r="G38" s="75">
        <v>8</v>
      </c>
      <c r="H38" s="101">
        <f t="shared" si="1"/>
        <v>-8</v>
      </c>
    </row>
    <row r="39" spans="1:8" s="52" customFormat="1" ht="18.600000000000001" customHeight="1" x14ac:dyDescent="0.25">
      <c r="A39" s="50">
        <v>32</v>
      </c>
      <c r="B39" s="51" t="s">
        <v>123</v>
      </c>
      <c r="C39" s="75">
        <v>33</v>
      </c>
      <c r="D39" s="75">
        <v>138</v>
      </c>
      <c r="E39" s="101">
        <f t="shared" si="0"/>
        <v>-105</v>
      </c>
      <c r="F39" s="75">
        <v>0</v>
      </c>
      <c r="G39" s="75">
        <v>52</v>
      </c>
      <c r="H39" s="101">
        <f t="shared" si="1"/>
        <v>-52</v>
      </c>
    </row>
    <row r="40" spans="1:8" s="52" customFormat="1" ht="18.600000000000001" customHeight="1" x14ac:dyDescent="0.25">
      <c r="A40" s="50">
        <v>33</v>
      </c>
      <c r="B40" s="51" t="s">
        <v>100</v>
      </c>
      <c r="C40" s="75">
        <v>33</v>
      </c>
      <c r="D40" s="75">
        <v>133</v>
      </c>
      <c r="E40" s="101">
        <f t="shared" si="0"/>
        <v>-100</v>
      </c>
      <c r="F40" s="75">
        <v>1</v>
      </c>
      <c r="G40" s="75">
        <v>56</v>
      </c>
      <c r="H40" s="101">
        <f t="shared" si="1"/>
        <v>-55</v>
      </c>
    </row>
    <row r="41" spans="1:8" s="52" customFormat="1" ht="24.6" customHeight="1" x14ac:dyDescent="0.25">
      <c r="A41" s="50">
        <v>34</v>
      </c>
      <c r="B41" s="51" t="s">
        <v>355</v>
      </c>
      <c r="C41" s="75">
        <v>31</v>
      </c>
      <c r="D41" s="75">
        <v>38</v>
      </c>
      <c r="E41" s="101">
        <f t="shared" si="0"/>
        <v>-7</v>
      </c>
      <c r="F41" s="75">
        <v>2</v>
      </c>
      <c r="G41" s="75">
        <v>13</v>
      </c>
      <c r="H41" s="101">
        <f t="shared" si="1"/>
        <v>-11</v>
      </c>
    </row>
    <row r="42" spans="1:8" s="52" customFormat="1" ht="35.450000000000003" customHeight="1" x14ac:dyDescent="0.25">
      <c r="A42" s="50">
        <v>35</v>
      </c>
      <c r="B42" s="51" t="s">
        <v>194</v>
      </c>
      <c r="C42" s="75">
        <v>30</v>
      </c>
      <c r="D42" s="75">
        <v>32</v>
      </c>
      <c r="E42" s="101">
        <f t="shared" si="0"/>
        <v>-2</v>
      </c>
      <c r="F42" s="75">
        <v>4</v>
      </c>
      <c r="G42" s="75">
        <v>12</v>
      </c>
      <c r="H42" s="101">
        <f t="shared" si="1"/>
        <v>-8</v>
      </c>
    </row>
    <row r="43" spans="1:8" s="52" customFormat="1" ht="25.9" customHeight="1" x14ac:dyDescent="0.25">
      <c r="A43" s="50">
        <v>36</v>
      </c>
      <c r="B43" s="51" t="s">
        <v>185</v>
      </c>
      <c r="C43" s="75">
        <v>30</v>
      </c>
      <c r="D43" s="75">
        <v>56</v>
      </c>
      <c r="E43" s="101">
        <f t="shared" si="0"/>
        <v>-26</v>
      </c>
      <c r="F43" s="75">
        <v>1</v>
      </c>
      <c r="G43" s="75">
        <v>22</v>
      </c>
      <c r="H43" s="101">
        <f t="shared" si="1"/>
        <v>-21</v>
      </c>
    </row>
    <row r="44" spans="1:8" ht="18.600000000000001" customHeight="1" x14ac:dyDescent="0.25">
      <c r="A44" s="50">
        <v>37</v>
      </c>
      <c r="B44" s="54" t="s">
        <v>298</v>
      </c>
      <c r="C44" s="126">
        <v>29</v>
      </c>
      <c r="D44" s="126">
        <v>38</v>
      </c>
      <c r="E44" s="101">
        <f t="shared" si="0"/>
        <v>-9</v>
      </c>
      <c r="F44" s="126">
        <v>0</v>
      </c>
      <c r="G44" s="126">
        <v>13</v>
      </c>
      <c r="H44" s="101">
        <f t="shared" si="1"/>
        <v>-13</v>
      </c>
    </row>
    <row r="45" spans="1:8" x14ac:dyDescent="0.25">
      <c r="A45" s="50">
        <v>38</v>
      </c>
      <c r="B45" s="55" t="s">
        <v>436</v>
      </c>
      <c r="C45" s="126">
        <v>29</v>
      </c>
      <c r="D45" s="126">
        <v>9</v>
      </c>
      <c r="E45" s="101">
        <f t="shared" si="0"/>
        <v>20</v>
      </c>
      <c r="F45" s="126">
        <v>2</v>
      </c>
      <c r="G45" s="126">
        <v>0</v>
      </c>
      <c r="H45" s="101">
        <f t="shared" si="1"/>
        <v>2</v>
      </c>
    </row>
    <row r="46" spans="1:8" ht="18.600000000000001" customHeight="1" x14ac:dyDescent="0.25">
      <c r="A46" s="50">
        <v>39</v>
      </c>
      <c r="B46" s="51" t="s">
        <v>114</v>
      </c>
      <c r="C46" s="126">
        <v>27</v>
      </c>
      <c r="D46" s="126">
        <v>55</v>
      </c>
      <c r="E46" s="101">
        <f t="shared" si="0"/>
        <v>-28</v>
      </c>
      <c r="F46" s="126">
        <v>0</v>
      </c>
      <c r="G46" s="126">
        <v>17</v>
      </c>
      <c r="H46" s="101">
        <f t="shared" si="1"/>
        <v>-17</v>
      </c>
    </row>
    <row r="47" spans="1:8" ht="18.600000000000001" customHeight="1" x14ac:dyDescent="0.25">
      <c r="A47" s="50">
        <v>40</v>
      </c>
      <c r="B47" s="51" t="s">
        <v>299</v>
      </c>
      <c r="C47" s="126">
        <v>25</v>
      </c>
      <c r="D47" s="126">
        <v>79</v>
      </c>
      <c r="E47" s="101">
        <f t="shared" si="0"/>
        <v>-54</v>
      </c>
      <c r="F47" s="126">
        <v>3</v>
      </c>
      <c r="G47" s="126">
        <v>25</v>
      </c>
      <c r="H47" s="101">
        <f t="shared" si="1"/>
        <v>-22</v>
      </c>
    </row>
    <row r="48" spans="1:8" ht="21.6" customHeight="1" x14ac:dyDescent="0.25">
      <c r="A48" s="50">
        <v>41</v>
      </c>
      <c r="B48" s="51" t="s">
        <v>134</v>
      </c>
      <c r="C48" s="126">
        <v>24</v>
      </c>
      <c r="D48" s="126">
        <v>39</v>
      </c>
      <c r="E48" s="101">
        <f t="shared" si="0"/>
        <v>-15</v>
      </c>
      <c r="F48" s="126">
        <v>0</v>
      </c>
      <c r="G48" s="126">
        <v>17</v>
      </c>
      <c r="H48" s="101">
        <f t="shared" si="1"/>
        <v>-17</v>
      </c>
    </row>
    <row r="49" spans="1:8" ht="18" customHeight="1" x14ac:dyDescent="0.25">
      <c r="A49" s="50">
        <v>42</v>
      </c>
      <c r="B49" s="51" t="s">
        <v>309</v>
      </c>
      <c r="C49" s="126">
        <v>24</v>
      </c>
      <c r="D49" s="126">
        <v>52</v>
      </c>
      <c r="E49" s="101">
        <f t="shared" si="0"/>
        <v>-28</v>
      </c>
      <c r="F49" s="126">
        <v>0</v>
      </c>
      <c r="G49" s="126">
        <v>15</v>
      </c>
      <c r="H49" s="101">
        <f t="shared" si="1"/>
        <v>-15</v>
      </c>
    </row>
    <row r="50" spans="1:8" ht="18.75" customHeight="1" x14ac:dyDescent="0.25">
      <c r="A50" s="50">
        <v>43</v>
      </c>
      <c r="B50" s="56" t="s">
        <v>126</v>
      </c>
      <c r="C50" s="126">
        <v>23</v>
      </c>
      <c r="D50" s="126">
        <v>79</v>
      </c>
      <c r="E50" s="101">
        <f t="shared" si="0"/>
        <v>-56</v>
      </c>
      <c r="F50" s="126">
        <v>1</v>
      </c>
      <c r="G50" s="126">
        <v>26</v>
      </c>
      <c r="H50" s="101">
        <f t="shared" si="1"/>
        <v>-25</v>
      </c>
    </row>
    <row r="51" spans="1:8" ht="31.15" customHeight="1" x14ac:dyDescent="0.25">
      <c r="A51" s="50">
        <v>44</v>
      </c>
      <c r="B51" s="56" t="s">
        <v>140</v>
      </c>
      <c r="C51" s="126">
        <v>23</v>
      </c>
      <c r="D51" s="126">
        <v>72</v>
      </c>
      <c r="E51" s="101">
        <f t="shared" si="0"/>
        <v>-49</v>
      </c>
      <c r="F51" s="126">
        <v>2</v>
      </c>
      <c r="G51" s="126">
        <v>32</v>
      </c>
      <c r="H51" s="101">
        <f t="shared" si="1"/>
        <v>-30</v>
      </c>
    </row>
    <row r="52" spans="1:8" ht="18.600000000000001" customHeight="1" x14ac:dyDescent="0.25">
      <c r="A52" s="50">
        <v>45</v>
      </c>
      <c r="B52" s="56" t="s">
        <v>385</v>
      </c>
      <c r="C52" s="126">
        <v>23</v>
      </c>
      <c r="D52" s="126">
        <v>16</v>
      </c>
      <c r="E52" s="101">
        <f t="shared" si="0"/>
        <v>7</v>
      </c>
      <c r="F52" s="126">
        <v>0</v>
      </c>
      <c r="G52" s="126">
        <v>4</v>
      </c>
      <c r="H52" s="101">
        <f t="shared" si="1"/>
        <v>-4</v>
      </c>
    </row>
    <row r="53" spans="1:8" ht="18.600000000000001" customHeight="1" x14ac:dyDescent="0.25">
      <c r="A53" s="50">
        <v>46</v>
      </c>
      <c r="B53" s="56" t="s">
        <v>116</v>
      </c>
      <c r="C53" s="126">
        <v>23</v>
      </c>
      <c r="D53" s="126">
        <v>84</v>
      </c>
      <c r="E53" s="101">
        <f t="shared" si="0"/>
        <v>-61</v>
      </c>
      <c r="F53" s="126">
        <v>0</v>
      </c>
      <c r="G53" s="126">
        <v>38</v>
      </c>
      <c r="H53" s="101">
        <f t="shared" si="1"/>
        <v>-38</v>
      </c>
    </row>
    <row r="54" spans="1:8" ht="35.450000000000003" customHeight="1" x14ac:dyDescent="0.25">
      <c r="A54" s="50">
        <v>47</v>
      </c>
      <c r="B54" s="56" t="s">
        <v>314</v>
      </c>
      <c r="C54" s="126">
        <v>22</v>
      </c>
      <c r="D54" s="126">
        <v>355</v>
      </c>
      <c r="E54" s="101">
        <f t="shared" si="0"/>
        <v>-333</v>
      </c>
      <c r="F54" s="126">
        <v>0</v>
      </c>
      <c r="G54" s="126">
        <v>108</v>
      </c>
      <c r="H54" s="101">
        <f t="shared" si="1"/>
        <v>-108</v>
      </c>
    </row>
    <row r="55" spans="1:8" ht="18.600000000000001" customHeight="1" x14ac:dyDescent="0.25">
      <c r="A55" s="50">
        <v>48</v>
      </c>
      <c r="B55" s="56" t="s">
        <v>133</v>
      </c>
      <c r="C55" s="126">
        <v>22</v>
      </c>
      <c r="D55" s="126">
        <v>34</v>
      </c>
      <c r="E55" s="101">
        <f t="shared" si="0"/>
        <v>-12</v>
      </c>
      <c r="F55" s="126">
        <v>1</v>
      </c>
      <c r="G55" s="126">
        <v>13</v>
      </c>
      <c r="H55" s="101">
        <f t="shared" si="1"/>
        <v>-12</v>
      </c>
    </row>
    <row r="56" spans="1:8" ht="21" customHeight="1" x14ac:dyDescent="0.25">
      <c r="A56" s="50">
        <v>49</v>
      </c>
      <c r="B56" s="56" t="s">
        <v>120</v>
      </c>
      <c r="C56" s="126">
        <v>21</v>
      </c>
      <c r="D56" s="126">
        <v>50</v>
      </c>
      <c r="E56" s="101">
        <f t="shared" si="0"/>
        <v>-29</v>
      </c>
      <c r="F56" s="126">
        <v>0</v>
      </c>
      <c r="G56" s="126">
        <v>21</v>
      </c>
      <c r="H56" s="101">
        <f t="shared" si="1"/>
        <v>-21</v>
      </c>
    </row>
    <row r="57" spans="1:8" x14ac:dyDescent="0.25">
      <c r="A57" s="50">
        <v>50</v>
      </c>
      <c r="B57" s="55" t="s">
        <v>384</v>
      </c>
      <c r="C57" s="126">
        <v>21</v>
      </c>
      <c r="D57" s="126">
        <v>18</v>
      </c>
      <c r="E57" s="101">
        <f t="shared" si="0"/>
        <v>3</v>
      </c>
      <c r="F57" s="126">
        <v>2</v>
      </c>
      <c r="G57" s="126">
        <v>7</v>
      </c>
      <c r="H57" s="101">
        <f t="shared" si="1"/>
        <v>-5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38.28515625" style="60" customWidth="1"/>
    <col min="2" max="2" width="10.7109375" style="119" customWidth="1"/>
    <col min="3" max="3" width="12.28515625" style="119" customWidth="1"/>
    <col min="4" max="4" width="12.7109375" style="131" customWidth="1"/>
    <col min="5" max="5" width="10.28515625" style="119" customWidth="1"/>
    <col min="6" max="6" width="12.140625" style="119" customWidth="1"/>
    <col min="7" max="7" width="12.28515625" style="131" customWidth="1"/>
    <col min="8" max="8" width="8.85546875" style="60"/>
    <col min="9" max="9" width="64" style="60" customWidth="1"/>
    <col min="10" max="16384" width="8.85546875" style="60"/>
  </cols>
  <sheetData>
    <row r="1" spans="1:13" s="58" customFormat="1" ht="44.45" customHeight="1" x14ac:dyDescent="0.3">
      <c r="A1" s="231" t="s">
        <v>403</v>
      </c>
      <c r="B1" s="231"/>
      <c r="C1" s="231"/>
      <c r="D1" s="231"/>
      <c r="E1" s="231"/>
      <c r="F1" s="231"/>
      <c r="G1" s="231"/>
    </row>
    <row r="2" spans="1:13" s="58" customFormat="1" ht="20.25" x14ac:dyDescent="0.3">
      <c r="A2" s="232" t="s">
        <v>127</v>
      </c>
      <c r="B2" s="232"/>
      <c r="C2" s="232"/>
      <c r="D2" s="232"/>
      <c r="E2" s="232"/>
      <c r="F2" s="232"/>
      <c r="G2" s="232"/>
    </row>
    <row r="4" spans="1:13" s="59" customFormat="1" ht="33" customHeight="1" x14ac:dyDescent="0.2">
      <c r="A4" s="227" t="s">
        <v>84</v>
      </c>
      <c r="B4" s="228" t="s">
        <v>535</v>
      </c>
      <c r="C4" s="228"/>
      <c r="D4" s="228"/>
      <c r="E4" s="224" t="s">
        <v>532</v>
      </c>
      <c r="F4" s="224"/>
      <c r="G4" s="224"/>
    </row>
    <row r="5" spans="1:13" ht="18.600000000000001" customHeight="1" x14ac:dyDescent="0.2">
      <c r="A5" s="227"/>
      <c r="B5" s="230" t="s">
        <v>1</v>
      </c>
      <c r="C5" s="230" t="s">
        <v>85</v>
      </c>
      <c r="D5" s="230" t="s">
        <v>86</v>
      </c>
      <c r="E5" s="230" t="s">
        <v>163</v>
      </c>
      <c r="F5" s="230" t="s">
        <v>164</v>
      </c>
      <c r="G5" s="230" t="s">
        <v>86</v>
      </c>
    </row>
    <row r="6" spans="1:13" ht="52.15" customHeight="1" x14ac:dyDescent="0.2">
      <c r="A6" s="227"/>
      <c r="B6" s="230"/>
      <c r="C6" s="230"/>
      <c r="D6" s="230"/>
      <c r="E6" s="230"/>
      <c r="F6" s="230"/>
      <c r="G6" s="230"/>
    </row>
    <row r="7" spans="1:13" x14ac:dyDescent="0.2">
      <c r="A7" s="61" t="s">
        <v>3</v>
      </c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</row>
    <row r="8" spans="1:13" ht="38.450000000000003" customHeight="1" x14ac:dyDescent="0.2">
      <c r="A8" s="229" t="s">
        <v>128</v>
      </c>
      <c r="B8" s="229"/>
      <c r="C8" s="229"/>
      <c r="D8" s="229"/>
      <c r="E8" s="229"/>
      <c r="F8" s="229"/>
      <c r="G8" s="229"/>
      <c r="M8" s="62"/>
    </row>
    <row r="9" spans="1:13" s="77" customFormat="1" ht="15.75" x14ac:dyDescent="0.2">
      <c r="A9" s="85" t="s">
        <v>299</v>
      </c>
      <c r="B9" s="75">
        <v>25</v>
      </c>
      <c r="C9" s="75">
        <v>79</v>
      </c>
      <c r="D9" s="101">
        <f>B9-C9</f>
        <v>-54</v>
      </c>
      <c r="E9" s="75">
        <v>3</v>
      </c>
      <c r="F9" s="75">
        <v>25</v>
      </c>
      <c r="G9" s="101">
        <f>E9-F9</f>
        <v>-22</v>
      </c>
      <c r="M9" s="104"/>
    </row>
    <row r="10" spans="1:13" s="77" customFormat="1" ht="15.75" x14ac:dyDescent="0.2">
      <c r="A10" s="85" t="s">
        <v>129</v>
      </c>
      <c r="B10" s="75">
        <v>20</v>
      </c>
      <c r="C10" s="75">
        <v>119</v>
      </c>
      <c r="D10" s="101">
        <f t="shared" ref="D10:D23" si="0">B10-C10</f>
        <v>-99</v>
      </c>
      <c r="E10" s="75">
        <v>0</v>
      </c>
      <c r="F10" s="75">
        <v>37</v>
      </c>
      <c r="G10" s="101">
        <f t="shared" ref="G10:G23" si="1">E10-F10</f>
        <v>-37</v>
      </c>
    </row>
    <row r="11" spans="1:13" s="77" customFormat="1" ht="15.75" x14ac:dyDescent="0.2">
      <c r="A11" s="85" t="s">
        <v>109</v>
      </c>
      <c r="B11" s="75">
        <v>19</v>
      </c>
      <c r="C11" s="75">
        <v>76</v>
      </c>
      <c r="D11" s="101">
        <f t="shared" si="0"/>
        <v>-57</v>
      </c>
      <c r="E11" s="75">
        <v>0</v>
      </c>
      <c r="F11" s="75">
        <v>25</v>
      </c>
      <c r="G11" s="101">
        <f t="shared" si="1"/>
        <v>-25</v>
      </c>
    </row>
    <row r="12" spans="1:13" s="77" customFormat="1" ht="15.75" x14ac:dyDescent="0.2">
      <c r="A12" s="85" t="s">
        <v>130</v>
      </c>
      <c r="B12" s="75">
        <v>15</v>
      </c>
      <c r="C12" s="75">
        <v>50</v>
      </c>
      <c r="D12" s="101">
        <f t="shared" si="0"/>
        <v>-35</v>
      </c>
      <c r="E12" s="75">
        <v>0</v>
      </c>
      <c r="F12" s="75">
        <v>17</v>
      </c>
      <c r="G12" s="101">
        <f t="shared" si="1"/>
        <v>-17</v>
      </c>
    </row>
    <row r="13" spans="1:13" s="77" customFormat="1" ht="15.75" x14ac:dyDescent="0.2">
      <c r="A13" s="85" t="s">
        <v>358</v>
      </c>
      <c r="B13" s="75">
        <v>13</v>
      </c>
      <c r="C13" s="75">
        <v>12</v>
      </c>
      <c r="D13" s="101">
        <f t="shared" si="0"/>
        <v>1</v>
      </c>
      <c r="E13" s="75">
        <v>0</v>
      </c>
      <c r="F13" s="75">
        <v>7</v>
      </c>
      <c r="G13" s="101">
        <f t="shared" si="1"/>
        <v>-7</v>
      </c>
    </row>
    <row r="14" spans="1:13" s="77" customFormat="1" ht="31.5" x14ac:dyDescent="0.2">
      <c r="A14" s="85" t="s">
        <v>376</v>
      </c>
      <c r="B14" s="75">
        <v>13</v>
      </c>
      <c r="C14" s="75">
        <v>29</v>
      </c>
      <c r="D14" s="101">
        <f t="shared" si="0"/>
        <v>-16</v>
      </c>
      <c r="E14" s="75">
        <v>0</v>
      </c>
      <c r="F14" s="75">
        <v>6</v>
      </c>
      <c r="G14" s="101">
        <f t="shared" si="1"/>
        <v>-6</v>
      </c>
    </row>
    <row r="15" spans="1:13" s="77" customFormat="1" ht="15.75" x14ac:dyDescent="0.2">
      <c r="A15" s="85" t="s">
        <v>172</v>
      </c>
      <c r="B15" s="75">
        <v>9</v>
      </c>
      <c r="C15" s="75">
        <v>41</v>
      </c>
      <c r="D15" s="101">
        <f t="shared" si="0"/>
        <v>-32</v>
      </c>
      <c r="E15" s="75">
        <v>0</v>
      </c>
      <c r="F15" s="75">
        <v>12</v>
      </c>
      <c r="G15" s="101">
        <f t="shared" si="1"/>
        <v>-12</v>
      </c>
    </row>
    <row r="16" spans="1:13" s="77" customFormat="1" ht="15.6" customHeight="1" x14ac:dyDescent="0.2">
      <c r="A16" s="83" t="s">
        <v>132</v>
      </c>
      <c r="B16" s="75">
        <v>8</v>
      </c>
      <c r="C16" s="75">
        <v>56</v>
      </c>
      <c r="D16" s="101">
        <f t="shared" si="0"/>
        <v>-48</v>
      </c>
      <c r="E16" s="75">
        <v>0</v>
      </c>
      <c r="F16" s="75">
        <v>26</v>
      </c>
      <c r="G16" s="101">
        <f t="shared" si="1"/>
        <v>-26</v>
      </c>
    </row>
    <row r="17" spans="1:7" s="77" customFormat="1" ht="15.75" x14ac:dyDescent="0.2">
      <c r="A17" s="83" t="s">
        <v>461</v>
      </c>
      <c r="B17" s="75">
        <v>6</v>
      </c>
      <c r="C17" s="75">
        <v>23</v>
      </c>
      <c r="D17" s="101">
        <f t="shared" si="0"/>
        <v>-17</v>
      </c>
      <c r="E17" s="75">
        <v>0</v>
      </c>
      <c r="F17" s="75">
        <v>11</v>
      </c>
      <c r="G17" s="101">
        <f t="shared" si="1"/>
        <v>-11</v>
      </c>
    </row>
    <row r="18" spans="1:7" s="77" customFormat="1" ht="15.75" x14ac:dyDescent="0.2">
      <c r="A18" s="83" t="s">
        <v>477</v>
      </c>
      <c r="B18" s="75">
        <v>6</v>
      </c>
      <c r="C18" s="75">
        <v>17</v>
      </c>
      <c r="D18" s="101">
        <f t="shared" si="0"/>
        <v>-11</v>
      </c>
      <c r="E18" s="75">
        <v>0</v>
      </c>
      <c r="F18" s="75">
        <v>5</v>
      </c>
      <c r="G18" s="101">
        <f t="shared" si="1"/>
        <v>-5</v>
      </c>
    </row>
    <row r="19" spans="1:7" s="77" customFormat="1" ht="15.75" x14ac:dyDescent="0.2">
      <c r="A19" s="83" t="s">
        <v>174</v>
      </c>
      <c r="B19" s="75">
        <v>6</v>
      </c>
      <c r="C19" s="75">
        <v>22</v>
      </c>
      <c r="D19" s="101">
        <f t="shared" si="0"/>
        <v>-16</v>
      </c>
      <c r="E19" s="75">
        <v>0</v>
      </c>
      <c r="F19" s="75">
        <v>8</v>
      </c>
      <c r="G19" s="101">
        <f t="shared" si="1"/>
        <v>-8</v>
      </c>
    </row>
    <row r="20" spans="1:7" s="77" customFormat="1" ht="17.45" customHeight="1" x14ac:dyDescent="0.2">
      <c r="A20" s="85" t="s">
        <v>486</v>
      </c>
      <c r="B20" s="75">
        <v>5</v>
      </c>
      <c r="C20" s="213">
        <v>19</v>
      </c>
      <c r="D20" s="101">
        <f t="shared" si="0"/>
        <v>-14</v>
      </c>
      <c r="E20" s="75">
        <v>0</v>
      </c>
      <c r="F20" s="75">
        <v>7</v>
      </c>
      <c r="G20" s="101">
        <f t="shared" si="1"/>
        <v>-7</v>
      </c>
    </row>
    <row r="21" spans="1:7" s="77" customFormat="1" ht="15.75" x14ac:dyDescent="0.2">
      <c r="A21" s="85" t="s">
        <v>494</v>
      </c>
      <c r="B21" s="75">
        <v>5</v>
      </c>
      <c r="C21" s="75">
        <v>32</v>
      </c>
      <c r="D21" s="101">
        <f t="shared" si="0"/>
        <v>-27</v>
      </c>
      <c r="E21" s="75">
        <v>0</v>
      </c>
      <c r="F21" s="75">
        <v>13</v>
      </c>
      <c r="G21" s="101">
        <f t="shared" si="1"/>
        <v>-13</v>
      </c>
    </row>
    <row r="22" spans="1:7" s="77" customFormat="1" ht="15.75" x14ac:dyDescent="0.2">
      <c r="A22" s="85" t="s">
        <v>131</v>
      </c>
      <c r="B22" s="75">
        <v>5</v>
      </c>
      <c r="C22" s="75">
        <v>49</v>
      </c>
      <c r="D22" s="101">
        <f t="shared" si="0"/>
        <v>-44</v>
      </c>
      <c r="E22" s="75">
        <v>0</v>
      </c>
      <c r="F22" s="75">
        <v>19</v>
      </c>
      <c r="G22" s="101">
        <f t="shared" si="1"/>
        <v>-19</v>
      </c>
    </row>
    <row r="23" spans="1:7" s="77" customFormat="1" ht="15.75" x14ac:dyDescent="0.2">
      <c r="A23" s="85" t="s">
        <v>375</v>
      </c>
      <c r="B23" s="75">
        <v>4</v>
      </c>
      <c r="C23" s="75">
        <v>21</v>
      </c>
      <c r="D23" s="101">
        <f t="shared" si="0"/>
        <v>-17</v>
      </c>
      <c r="E23" s="75">
        <v>0</v>
      </c>
      <c r="F23" s="75">
        <v>10</v>
      </c>
      <c r="G23" s="101">
        <f t="shared" si="1"/>
        <v>-10</v>
      </c>
    </row>
    <row r="24" spans="1:7" ht="38.450000000000003" customHeight="1" x14ac:dyDescent="0.2">
      <c r="A24" s="229" t="s">
        <v>34</v>
      </c>
      <c r="B24" s="229"/>
      <c r="C24" s="229"/>
      <c r="D24" s="229"/>
      <c r="E24" s="229"/>
      <c r="F24" s="229"/>
      <c r="G24" s="229"/>
    </row>
    <row r="25" spans="1:7" s="77" customFormat="1" ht="15.75" x14ac:dyDescent="0.2">
      <c r="A25" s="85" t="s">
        <v>123</v>
      </c>
      <c r="B25" s="75">
        <v>33</v>
      </c>
      <c r="C25" s="75">
        <v>138</v>
      </c>
      <c r="D25" s="101">
        <f>B25-C25</f>
        <v>-105</v>
      </c>
      <c r="E25" s="75">
        <v>0</v>
      </c>
      <c r="F25" s="75">
        <v>52</v>
      </c>
      <c r="G25" s="101">
        <f>E25-F25</f>
        <v>-52</v>
      </c>
    </row>
    <row r="26" spans="1:7" s="77" customFormat="1" ht="15.75" x14ac:dyDescent="0.2">
      <c r="A26" s="85" t="s">
        <v>134</v>
      </c>
      <c r="B26" s="75">
        <v>24</v>
      </c>
      <c r="C26" s="75">
        <v>39</v>
      </c>
      <c r="D26" s="101">
        <f t="shared" ref="D26:D39" si="2">B26-C26</f>
        <v>-15</v>
      </c>
      <c r="E26" s="75">
        <v>0</v>
      </c>
      <c r="F26" s="75">
        <v>17</v>
      </c>
      <c r="G26" s="101">
        <f t="shared" ref="G26:G39" si="3">E26-F26</f>
        <v>-17</v>
      </c>
    </row>
    <row r="27" spans="1:7" s="77" customFormat="1" ht="15.75" x14ac:dyDescent="0.2">
      <c r="A27" s="85" t="s">
        <v>126</v>
      </c>
      <c r="B27" s="75">
        <v>23</v>
      </c>
      <c r="C27" s="75">
        <v>79</v>
      </c>
      <c r="D27" s="101">
        <f t="shared" si="2"/>
        <v>-56</v>
      </c>
      <c r="E27" s="75">
        <v>1</v>
      </c>
      <c r="F27" s="75">
        <v>26</v>
      </c>
      <c r="G27" s="101">
        <f t="shared" si="3"/>
        <v>-25</v>
      </c>
    </row>
    <row r="28" spans="1:7" s="77" customFormat="1" ht="31.5" x14ac:dyDescent="0.2">
      <c r="A28" s="85" t="s">
        <v>314</v>
      </c>
      <c r="B28" s="75">
        <v>22</v>
      </c>
      <c r="C28" s="75">
        <v>355</v>
      </c>
      <c r="D28" s="101">
        <f t="shared" si="2"/>
        <v>-333</v>
      </c>
      <c r="E28" s="75">
        <v>0</v>
      </c>
      <c r="F28" s="75">
        <v>108</v>
      </c>
      <c r="G28" s="101">
        <f t="shared" si="3"/>
        <v>-108</v>
      </c>
    </row>
    <row r="29" spans="1:7" s="77" customFormat="1" ht="15.75" x14ac:dyDescent="0.2">
      <c r="A29" s="85" t="s">
        <v>133</v>
      </c>
      <c r="B29" s="75">
        <v>22</v>
      </c>
      <c r="C29" s="75">
        <v>34</v>
      </c>
      <c r="D29" s="101">
        <f t="shared" si="2"/>
        <v>-12</v>
      </c>
      <c r="E29" s="75">
        <v>1</v>
      </c>
      <c r="F29" s="75">
        <v>13</v>
      </c>
      <c r="G29" s="101">
        <f t="shared" si="3"/>
        <v>-12</v>
      </c>
    </row>
    <row r="30" spans="1:7" s="77" customFormat="1" ht="15.75" x14ac:dyDescent="0.2">
      <c r="A30" s="85" t="s">
        <v>452</v>
      </c>
      <c r="B30" s="75">
        <v>14</v>
      </c>
      <c r="C30" s="75">
        <v>37</v>
      </c>
      <c r="D30" s="101">
        <f t="shared" si="2"/>
        <v>-23</v>
      </c>
      <c r="E30" s="75">
        <v>0</v>
      </c>
      <c r="F30" s="75">
        <v>13</v>
      </c>
      <c r="G30" s="101">
        <f t="shared" si="3"/>
        <v>-13</v>
      </c>
    </row>
    <row r="31" spans="1:7" s="77" customFormat="1" ht="31.5" x14ac:dyDescent="0.2">
      <c r="A31" s="85" t="s">
        <v>315</v>
      </c>
      <c r="B31" s="75">
        <v>14</v>
      </c>
      <c r="C31" s="75">
        <v>81</v>
      </c>
      <c r="D31" s="101">
        <f t="shared" si="2"/>
        <v>-67</v>
      </c>
      <c r="E31" s="75">
        <v>0</v>
      </c>
      <c r="F31" s="75">
        <v>32</v>
      </c>
      <c r="G31" s="101">
        <f t="shared" si="3"/>
        <v>-32</v>
      </c>
    </row>
    <row r="32" spans="1:7" s="77" customFormat="1" ht="31.5" x14ac:dyDescent="0.2">
      <c r="A32" s="85" t="s">
        <v>451</v>
      </c>
      <c r="B32" s="75">
        <v>12</v>
      </c>
      <c r="C32" s="75">
        <v>34</v>
      </c>
      <c r="D32" s="101">
        <f t="shared" si="2"/>
        <v>-22</v>
      </c>
      <c r="E32" s="75">
        <v>2</v>
      </c>
      <c r="F32" s="75">
        <v>12</v>
      </c>
      <c r="G32" s="101">
        <f t="shared" si="3"/>
        <v>-10</v>
      </c>
    </row>
    <row r="33" spans="1:7" s="77" customFormat="1" ht="15.75" x14ac:dyDescent="0.2">
      <c r="A33" s="85" t="s">
        <v>513</v>
      </c>
      <c r="B33" s="75">
        <v>10</v>
      </c>
      <c r="C33" s="75">
        <v>15</v>
      </c>
      <c r="D33" s="101">
        <f t="shared" si="2"/>
        <v>-5</v>
      </c>
      <c r="E33" s="75">
        <v>0</v>
      </c>
      <c r="F33" s="75">
        <v>4</v>
      </c>
      <c r="G33" s="101">
        <f t="shared" si="3"/>
        <v>-4</v>
      </c>
    </row>
    <row r="34" spans="1:7" s="77" customFormat="1" ht="15.75" x14ac:dyDescent="0.2">
      <c r="A34" s="85" t="s">
        <v>514</v>
      </c>
      <c r="B34" s="75">
        <v>9</v>
      </c>
      <c r="C34" s="75">
        <v>0</v>
      </c>
      <c r="D34" s="101">
        <f t="shared" si="2"/>
        <v>9</v>
      </c>
      <c r="E34" s="75">
        <v>4</v>
      </c>
      <c r="F34" s="75">
        <v>0</v>
      </c>
      <c r="G34" s="101">
        <f t="shared" si="3"/>
        <v>4</v>
      </c>
    </row>
    <row r="35" spans="1:7" s="77" customFormat="1" ht="15.75" x14ac:dyDescent="0.2">
      <c r="A35" s="85" t="s">
        <v>166</v>
      </c>
      <c r="B35" s="75">
        <v>9</v>
      </c>
      <c r="C35" s="75">
        <v>20</v>
      </c>
      <c r="D35" s="101">
        <f t="shared" si="2"/>
        <v>-11</v>
      </c>
      <c r="E35" s="75">
        <v>0</v>
      </c>
      <c r="F35" s="75">
        <v>4</v>
      </c>
      <c r="G35" s="101">
        <f t="shared" si="3"/>
        <v>-4</v>
      </c>
    </row>
    <row r="36" spans="1:7" s="77" customFormat="1" ht="15.75" x14ac:dyDescent="0.2">
      <c r="A36" s="85" t="s">
        <v>495</v>
      </c>
      <c r="B36" s="75">
        <v>8</v>
      </c>
      <c r="C36" s="75">
        <v>1</v>
      </c>
      <c r="D36" s="101">
        <f t="shared" si="2"/>
        <v>7</v>
      </c>
      <c r="E36" s="75">
        <v>0</v>
      </c>
      <c r="F36" s="75">
        <v>1</v>
      </c>
      <c r="G36" s="101">
        <f t="shared" si="3"/>
        <v>-1</v>
      </c>
    </row>
    <row r="37" spans="1:7" s="77" customFormat="1" ht="15.75" x14ac:dyDescent="0.2">
      <c r="A37" s="85" t="s">
        <v>360</v>
      </c>
      <c r="B37" s="75">
        <v>8</v>
      </c>
      <c r="C37" s="75">
        <v>30</v>
      </c>
      <c r="D37" s="101">
        <f t="shared" si="2"/>
        <v>-22</v>
      </c>
      <c r="E37" s="75">
        <v>2</v>
      </c>
      <c r="F37" s="75">
        <v>14</v>
      </c>
      <c r="G37" s="101">
        <f t="shared" si="3"/>
        <v>-12</v>
      </c>
    </row>
    <row r="38" spans="1:7" s="77" customFormat="1" ht="15.75" x14ac:dyDescent="0.2">
      <c r="A38" s="85" t="s">
        <v>175</v>
      </c>
      <c r="B38" s="75">
        <v>8</v>
      </c>
      <c r="C38" s="75">
        <v>19</v>
      </c>
      <c r="D38" s="101">
        <f t="shared" si="2"/>
        <v>-11</v>
      </c>
      <c r="E38" s="75">
        <v>0</v>
      </c>
      <c r="F38" s="75">
        <v>6</v>
      </c>
      <c r="G38" s="101">
        <f t="shared" si="3"/>
        <v>-6</v>
      </c>
    </row>
    <row r="39" spans="1:7" s="77" customFormat="1" ht="15.75" x14ac:dyDescent="0.2">
      <c r="A39" s="85" t="s">
        <v>362</v>
      </c>
      <c r="B39" s="75">
        <v>8</v>
      </c>
      <c r="C39" s="75">
        <v>15</v>
      </c>
      <c r="D39" s="101">
        <f t="shared" si="2"/>
        <v>-7</v>
      </c>
      <c r="E39" s="75">
        <v>0</v>
      </c>
      <c r="F39" s="75">
        <v>7</v>
      </c>
      <c r="G39" s="101">
        <f t="shared" si="3"/>
        <v>-7</v>
      </c>
    </row>
    <row r="40" spans="1:7" ht="38.450000000000003" customHeight="1" x14ac:dyDescent="0.2">
      <c r="A40" s="229" t="s">
        <v>35</v>
      </c>
      <c r="B40" s="229"/>
      <c r="C40" s="229"/>
      <c r="D40" s="229"/>
      <c r="E40" s="229"/>
      <c r="F40" s="229"/>
      <c r="G40" s="229"/>
    </row>
    <row r="41" spans="1:7" s="77" customFormat="1" ht="15.75" x14ac:dyDescent="0.2">
      <c r="A41" s="83" t="s">
        <v>96</v>
      </c>
      <c r="B41" s="75">
        <v>111</v>
      </c>
      <c r="C41" s="75">
        <v>434</v>
      </c>
      <c r="D41" s="101">
        <f>B41-C41</f>
        <v>-323</v>
      </c>
      <c r="E41" s="75">
        <v>5</v>
      </c>
      <c r="F41" s="75">
        <v>175</v>
      </c>
      <c r="G41" s="101">
        <f>E41-F41</f>
        <v>-170</v>
      </c>
    </row>
    <row r="42" spans="1:7" s="77" customFormat="1" ht="15.75" x14ac:dyDescent="0.2">
      <c r="A42" s="83" t="s">
        <v>352</v>
      </c>
      <c r="B42" s="75">
        <v>79</v>
      </c>
      <c r="C42" s="75">
        <v>135</v>
      </c>
      <c r="D42" s="101">
        <f t="shared" ref="D42:D55" si="4">B42-C42</f>
        <v>-56</v>
      </c>
      <c r="E42" s="75">
        <v>3</v>
      </c>
      <c r="F42" s="75">
        <v>42</v>
      </c>
      <c r="G42" s="101">
        <f t="shared" ref="G42:G55" si="5">E42-F42</f>
        <v>-39</v>
      </c>
    </row>
    <row r="43" spans="1:7" s="77" customFormat="1" ht="15.75" x14ac:dyDescent="0.2">
      <c r="A43" s="83" t="s">
        <v>104</v>
      </c>
      <c r="B43" s="75">
        <v>60</v>
      </c>
      <c r="C43" s="75">
        <v>189</v>
      </c>
      <c r="D43" s="101">
        <f t="shared" si="4"/>
        <v>-129</v>
      </c>
      <c r="E43" s="75">
        <v>1</v>
      </c>
      <c r="F43" s="75">
        <v>75</v>
      </c>
      <c r="G43" s="101">
        <f t="shared" si="5"/>
        <v>-74</v>
      </c>
    </row>
    <row r="44" spans="1:7" s="77" customFormat="1" ht="15.75" x14ac:dyDescent="0.2">
      <c r="A44" s="83" t="s">
        <v>114</v>
      </c>
      <c r="B44" s="75">
        <v>27</v>
      </c>
      <c r="C44" s="75">
        <v>55</v>
      </c>
      <c r="D44" s="101">
        <f t="shared" si="4"/>
        <v>-28</v>
      </c>
      <c r="E44" s="75">
        <v>0</v>
      </c>
      <c r="F44" s="75">
        <v>17</v>
      </c>
      <c r="G44" s="101">
        <f t="shared" si="5"/>
        <v>-17</v>
      </c>
    </row>
    <row r="45" spans="1:7" s="77" customFormat="1" ht="15.75" x14ac:dyDescent="0.2">
      <c r="A45" s="83" t="s">
        <v>178</v>
      </c>
      <c r="B45" s="75">
        <v>16</v>
      </c>
      <c r="C45" s="75">
        <v>49</v>
      </c>
      <c r="D45" s="101">
        <f t="shared" si="4"/>
        <v>-33</v>
      </c>
      <c r="E45" s="75">
        <v>0</v>
      </c>
      <c r="F45" s="75">
        <v>20</v>
      </c>
      <c r="G45" s="101">
        <f t="shared" si="5"/>
        <v>-20</v>
      </c>
    </row>
    <row r="46" spans="1:7" s="77" customFormat="1" ht="15.75" x14ac:dyDescent="0.2">
      <c r="A46" s="83" t="s">
        <v>137</v>
      </c>
      <c r="B46" s="75">
        <v>15</v>
      </c>
      <c r="C46" s="75">
        <v>48</v>
      </c>
      <c r="D46" s="101">
        <f t="shared" si="4"/>
        <v>-33</v>
      </c>
      <c r="E46" s="75">
        <v>1</v>
      </c>
      <c r="F46" s="75">
        <v>17</v>
      </c>
      <c r="G46" s="101">
        <f t="shared" si="5"/>
        <v>-16</v>
      </c>
    </row>
    <row r="47" spans="1:7" s="77" customFormat="1" ht="15.75" x14ac:dyDescent="0.2">
      <c r="A47" s="83" t="s">
        <v>365</v>
      </c>
      <c r="B47" s="75">
        <v>14</v>
      </c>
      <c r="C47" s="75">
        <v>3</v>
      </c>
      <c r="D47" s="101">
        <f t="shared" si="4"/>
        <v>11</v>
      </c>
      <c r="E47" s="75">
        <v>0</v>
      </c>
      <c r="F47" s="75">
        <v>0</v>
      </c>
      <c r="G47" s="101">
        <f t="shared" si="5"/>
        <v>0</v>
      </c>
    </row>
    <row r="48" spans="1:7" s="77" customFormat="1" ht="31.5" x14ac:dyDescent="0.2">
      <c r="A48" s="83" t="s">
        <v>478</v>
      </c>
      <c r="B48" s="75">
        <v>9</v>
      </c>
      <c r="C48" s="75">
        <v>10</v>
      </c>
      <c r="D48" s="101">
        <f t="shared" si="4"/>
        <v>-1</v>
      </c>
      <c r="E48" s="75">
        <v>0</v>
      </c>
      <c r="F48" s="75">
        <v>1</v>
      </c>
      <c r="G48" s="101">
        <f t="shared" si="5"/>
        <v>-1</v>
      </c>
    </row>
    <row r="49" spans="1:7" s="77" customFormat="1" ht="15.75" x14ac:dyDescent="0.2">
      <c r="A49" s="83" t="s">
        <v>135</v>
      </c>
      <c r="B49" s="75">
        <v>7</v>
      </c>
      <c r="C49" s="75">
        <v>29</v>
      </c>
      <c r="D49" s="101">
        <f t="shared" si="4"/>
        <v>-22</v>
      </c>
      <c r="E49" s="75">
        <v>0</v>
      </c>
      <c r="F49" s="75">
        <v>11</v>
      </c>
      <c r="G49" s="101">
        <f t="shared" si="5"/>
        <v>-11</v>
      </c>
    </row>
    <row r="50" spans="1:7" s="77" customFormat="1" ht="31.5" x14ac:dyDescent="0.2">
      <c r="A50" s="83" t="s">
        <v>480</v>
      </c>
      <c r="B50" s="75">
        <v>7</v>
      </c>
      <c r="C50" s="75">
        <v>14</v>
      </c>
      <c r="D50" s="101">
        <f t="shared" si="4"/>
        <v>-7</v>
      </c>
      <c r="E50" s="75">
        <v>0</v>
      </c>
      <c r="F50" s="75">
        <v>6</v>
      </c>
      <c r="G50" s="101">
        <f t="shared" si="5"/>
        <v>-6</v>
      </c>
    </row>
    <row r="51" spans="1:7" s="77" customFormat="1" ht="15.75" x14ac:dyDescent="0.2">
      <c r="A51" s="83" t="s">
        <v>181</v>
      </c>
      <c r="B51" s="75">
        <v>7</v>
      </c>
      <c r="C51" s="75">
        <v>45</v>
      </c>
      <c r="D51" s="101">
        <f t="shared" si="4"/>
        <v>-38</v>
      </c>
      <c r="E51" s="75">
        <v>0</v>
      </c>
      <c r="F51" s="75">
        <v>19</v>
      </c>
      <c r="G51" s="101">
        <f t="shared" si="5"/>
        <v>-19</v>
      </c>
    </row>
    <row r="52" spans="1:7" s="77" customFormat="1" ht="15.75" x14ac:dyDescent="0.2">
      <c r="A52" s="83" t="s">
        <v>434</v>
      </c>
      <c r="B52" s="75">
        <v>6</v>
      </c>
      <c r="C52" s="75">
        <v>10</v>
      </c>
      <c r="D52" s="101">
        <f t="shared" si="4"/>
        <v>-4</v>
      </c>
      <c r="E52" s="75">
        <v>1</v>
      </c>
      <c r="F52" s="75">
        <v>4</v>
      </c>
      <c r="G52" s="101">
        <f t="shared" si="5"/>
        <v>-3</v>
      </c>
    </row>
    <row r="53" spans="1:7" s="77" customFormat="1" ht="15.75" x14ac:dyDescent="0.2">
      <c r="A53" s="83" t="s">
        <v>136</v>
      </c>
      <c r="B53" s="75">
        <v>5</v>
      </c>
      <c r="C53" s="75">
        <v>10</v>
      </c>
      <c r="D53" s="101">
        <f t="shared" si="4"/>
        <v>-5</v>
      </c>
      <c r="E53" s="75">
        <v>1</v>
      </c>
      <c r="F53" s="75">
        <v>0</v>
      </c>
      <c r="G53" s="101">
        <f t="shared" si="5"/>
        <v>1</v>
      </c>
    </row>
    <row r="54" spans="1:7" s="77" customFormat="1" ht="15.75" x14ac:dyDescent="0.2">
      <c r="A54" s="83" t="s">
        <v>497</v>
      </c>
      <c r="B54" s="75">
        <v>4</v>
      </c>
      <c r="C54" s="75">
        <v>8</v>
      </c>
      <c r="D54" s="101">
        <f t="shared" si="4"/>
        <v>-4</v>
      </c>
      <c r="E54" s="75">
        <v>0</v>
      </c>
      <c r="F54" s="75">
        <v>0</v>
      </c>
      <c r="G54" s="101">
        <f t="shared" si="5"/>
        <v>0</v>
      </c>
    </row>
    <row r="55" spans="1:7" s="77" customFormat="1" ht="15.75" x14ac:dyDescent="0.2">
      <c r="A55" s="83" t="s">
        <v>422</v>
      </c>
      <c r="B55" s="75">
        <v>4</v>
      </c>
      <c r="C55" s="75">
        <v>15</v>
      </c>
      <c r="D55" s="101">
        <f t="shared" si="4"/>
        <v>-11</v>
      </c>
      <c r="E55" s="75">
        <v>0</v>
      </c>
      <c r="F55" s="75">
        <v>0</v>
      </c>
      <c r="G55" s="101">
        <f t="shared" si="5"/>
        <v>0</v>
      </c>
    </row>
    <row r="56" spans="1:7" ht="38.450000000000003" customHeight="1" x14ac:dyDescent="0.2">
      <c r="A56" s="229" t="s">
        <v>36</v>
      </c>
      <c r="B56" s="229"/>
      <c r="C56" s="229"/>
      <c r="D56" s="229"/>
      <c r="E56" s="229"/>
      <c r="F56" s="229"/>
      <c r="G56" s="229"/>
    </row>
    <row r="57" spans="1:7" s="77" customFormat="1" ht="15.75" x14ac:dyDescent="0.2">
      <c r="A57" s="85" t="s">
        <v>108</v>
      </c>
      <c r="B57" s="75">
        <v>53</v>
      </c>
      <c r="C57" s="75">
        <v>110</v>
      </c>
      <c r="D57" s="101">
        <f>B57-C57</f>
        <v>-57</v>
      </c>
      <c r="E57" s="75">
        <v>1</v>
      </c>
      <c r="F57" s="75">
        <v>42</v>
      </c>
      <c r="G57" s="101">
        <f>E57-F57</f>
        <v>-41</v>
      </c>
    </row>
    <row r="58" spans="1:7" s="77" customFormat="1" ht="15.75" x14ac:dyDescent="0.2">
      <c r="A58" s="85" t="s">
        <v>115</v>
      </c>
      <c r="B58" s="75">
        <v>41</v>
      </c>
      <c r="C58" s="75">
        <v>124</v>
      </c>
      <c r="D58" s="101">
        <f t="shared" ref="D58:D71" si="6">B58-C58</f>
        <v>-83</v>
      </c>
      <c r="E58" s="75">
        <v>0</v>
      </c>
      <c r="F58" s="75">
        <v>42</v>
      </c>
      <c r="G58" s="101">
        <f t="shared" ref="G58:G71" si="7">E58-F58</f>
        <v>-42</v>
      </c>
    </row>
    <row r="59" spans="1:7" s="77" customFormat="1" ht="15.75" x14ac:dyDescent="0.2">
      <c r="A59" s="85" t="s">
        <v>140</v>
      </c>
      <c r="B59" s="75">
        <v>23</v>
      </c>
      <c r="C59" s="75">
        <v>72</v>
      </c>
      <c r="D59" s="101">
        <f t="shared" si="6"/>
        <v>-49</v>
      </c>
      <c r="E59" s="75">
        <v>2</v>
      </c>
      <c r="F59" s="75">
        <v>32</v>
      </c>
      <c r="G59" s="101">
        <f t="shared" si="7"/>
        <v>-30</v>
      </c>
    </row>
    <row r="60" spans="1:7" s="77" customFormat="1" ht="15.75" x14ac:dyDescent="0.2">
      <c r="A60" s="85" t="s">
        <v>287</v>
      </c>
      <c r="B60" s="75">
        <v>17</v>
      </c>
      <c r="C60" s="75">
        <v>22</v>
      </c>
      <c r="D60" s="101">
        <f t="shared" si="6"/>
        <v>-5</v>
      </c>
      <c r="E60" s="75">
        <v>1</v>
      </c>
      <c r="F60" s="75">
        <v>2</v>
      </c>
      <c r="G60" s="101">
        <f t="shared" si="7"/>
        <v>-1</v>
      </c>
    </row>
    <row r="61" spans="1:7" s="77" customFormat="1" ht="15.75" x14ac:dyDescent="0.2">
      <c r="A61" s="85" t="s">
        <v>141</v>
      </c>
      <c r="B61" s="75">
        <v>13</v>
      </c>
      <c r="C61" s="75">
        <v>76</v>
      </c>
      <c r="D61" s="101">
        <f t="shared" si="6"/>
        <v>-63</v>
      </c>
      <c r="E61" s="75">
        <v>1</v>
      </c>
      <c r="F61" s="75">
        <v>23</v>
      </c>
      <c r="G61" s="101">
        <f t="shared" si="7"/>
        <v>-22</v>
      </c>
    </row>
    <row r="62" spans="1:7" s="77" customFormat="1" ht="15.75" x14ac:dyDescent="0.2">
      <c r="A62" s="85" t="s">
        <v>139</v>
      </c>
      <c r="B62" s="75">
        <v>13</v>
      </c>
      <c r="C62" s="75">
        <v>36</v>
      </c>
      <c r="D62" s="101">
        <f t="shared" si="6"/>
        <v>-23</v>
      </c>
      <c r="E62" s="75">
        <v>0</v>
      </c>
      <c r="F62" s="75">
        <v>11</v>
      </c>
      <c r="G62" s="101">
        <f t="shared" si="7"/>
        <v>-11</v>
      </c>
    </row>
    <row r="63" spans="1:7" s="77" customFormat="1" ht="15.75" x14ac:dyDescent="0.2">
      <c r="A63" s="85" t="s">
        <v>191</v>
      </c>
      <c r="B63" s="75">
        <v>12</v>
      </c>
      <c r="C63" s="75">
        <v>111</v>
      </c>
      <c r="D63" s="101">
        <f t="shared" si="6"/>
        <v>-99</v>
      </c>
      <c r="E63" s="75">
        <v>1</v>
      </c>
      <c r="F63" s="75">
        <v>64</v>
      </c>
      <c r="G63" s="101">
        <f t="shared" si="7"/>
        <v>-63</v>
      </c>
    </row>
    <row r="64" spans="1:7" s="77" customFormat="1" ht="31.5" x14ac:dyDescent="0.2">
      <c r="A64" s="85" t="s">
        <v>419</v>
      </c>
      <c r="B64" s="75">
        <v>10</v>
      </c>
      <c r="C64" s="75">
        <v>26</v>
      </c>
      <c r="D64" s="101">
        <f t="shared" si="6"/>
        <v>-16</v>
      </c>
      <c r="E64" s="75">
        <v>1</v>
      </c>
      <c r="F64" s="75">
        <v>17</v>
      </c>
      <c r="G64" s="101">
        <f t="shared" si="7"/>
        <v>-16</v>
      </c>
    </row>
    <row r="65" spans="1:7" s="77" customFormat="1" ht="15.75" x14ac:dyDescent="0.2">
      <c r="A65" s="85" t="s">
        <v>286</v>
      </c>
      <c r="B65" s="75">
        <v>10</v>
      </c>
      <c r="C65" s="75">
        <v>17</v>
      </c>
      <c r="D65" s="101">
        <f t="shared" si="6"/>
        <v>-7</v>
      </c>
      <c r="E65" s="75">
        <v>0</v>
      </c>
      <c r="F65" s="75">
        <v>4</v>
      </c>
      <c r="G65" s="101">
        <f t="shared" si="7"/>
        <v>-4</v>
      </c>
    </row>
    <row r="66" spans="1:7" s="77" customFormat="1" ht="15.75" x14ac:dyDescent="0.2">
      <c r="A66" s="85" t="s">
        <v>428</v>
      </c>
      <c r="B66" s="75">
        <v>9</v>
      </c>
      <c r="C66" s="75">
        <v>6</v>
      </c>
      <c r="D66" s="101">
        <f t="shared" si="6"/>
        <v>3</v>
      </c>
      <c r="E66" s="75">
        <v>0</v>
      </c>
      <c r="F66" s="75">
        <v>2</v>
      </c>
      <c r="G66" s="101">
        <f t="shared" si="7"/>
        <v>-2</v>
      </c>
    </row>
    <row r="67" spans="1:7" s="77" customFormat="1" ht="15.75" x14ac:dyDescent="0.2">
      <c r="A67" s="85" t="s">
        <v>283</v>
      </c>
      <c r="B67" s="75">
        <v>9</v>
      </c>
      <c r="C67" s="75">
        <v>24</v>
      </c>
      <c r="D67" s="101">
        <f t="shared" si="6"/>
        <v>-15</v>
      </c>
      <c r="E67" s="75">
        <v>2</v>
      </c>
      <c r="F67" s="75">
        <v>9</v>
      </c>
      <c r="G67" s="101">
        <f t="shared" si="7"/>
        <v>-7</v>
      </c>
    </row>
    <row r="68" spans="1:7" s="77" customFormat="1" ht="15.75" x14ac:dyDescent="0.2">
      <c r="A68" s="85" t="s">
        <v>143</v>
      </c>
      <c r="B68" s="75">
        <v>8</v>
      </c>
      <c r="C68" s="75">
        <v>59</v>
      </c>
      <c r="D68" s="101">
        <f t="shared" si="6"/>
        <v>-51</v>
      </c>
      <c r="E68" s="75">
        <v>0</v>
      </c>
      <c r="F68" s="75">
        <v>16</v>
      </c>
      <c r="G68" s="101">
        <f t="shared" si="7"/>
        <v>-16</v>
      </c>
    </row>
    <row r="69" spans="1:7" s="77" customFormat="1" ht="15.75" x14ac:dyDescent="0.2">
      <c r="A69" s="85" t="s">
        <v>138</v>
      </c>
      <c r="B69" s="75">
        <v>8</v>
      </c>
      <c r="C69" s="75">
        <v>66</v>
      </c>
      <c r="D69" s="101">
        <f t="shared" si="6"/>
        <v>-58</v>
      </c>
      <c r="E69" s="75">
        <v>0</v>
      </c>
      <c r="F69" s="75">
        <v>17</v>
      </c>
      <c r="G69" s="101">
        <f t="shared" si="7"/>
        <v>-17</v>
      </c>
    </row>
    <row r="70" spans="1:7" s="77" customFormat="1" ht="15.75" x14ac:dyDescent="0.2">
      <c r="A70" s="85" t="s">
        <v>145</v>
      </c>
      <c r="B70" s="75">
        <v>5</v>
      </c>
      <c r="C70" s="75">
        <v>23</v>
      </c>
      <c r="D70" s="101">
        <f t="shared" si="6"/>
        <v>-18</v>
      </c>
      <c r="E70" s="75">
        <v>0</v>
      </c>
      <c r="F70" s="75">
        <v>7</v>
      </c>
      <c r="G70" s="101">
        <f t="shared" si="7"/>
        <v>-7</v>
      </c>
    </row>
    <row r="71" spans="1:7" s="77" customFormat="1" ht="31.5" x14ac:dyDescent="0.2">
      <c r="A71" s="85" t="s">
        <v>144</v>
      </c>
      <c r="B71" s="75">
        <v>4</v>
      </c>
      <c r="C71" s="75">
        <v>68</v>
      </c>
      <c r="D71" s="101">
        <f t="shared" si="6"/>
        <v>-64</v>
      </c>
      <c r="E71" s="75">
        <v>0</v>
      </c>
      <c r="F71" s="75">
        <v>25</v>
      </c>
      <c r="G71" s="101">
        <f t="shared" si="7"/>
        <v>-25</v>
      </c>
    </row>
    <row r="72" spans="1:7" ht="38.450000000000003" customHeight="1" x14ac:dyDescent="0.2">
      <c r="A72" s="229" t="s">
        <v>37</v>
      </c>
      <c r="B72" s="229"/>
      <c r="C72" s="229"/>
      <c r="D72" s="229"/>
      <c r="E72" s="229"/>
      <c r="F72" s="229"/>
      <c r="G72" s="229"/>
    </row>
    <row r="73" spans="1:7" s="77" customFormat="1" ht="15.75" x14ac:dyDescent="0.2">
      <c r="A73" s="85" t="s">
        <v>92</v>
      </c>
      <c r="B73" s="75">
        <v>215</v>
      </c>
      <c r="C73" s="75">
        <v>733</v>
      </c>
      <c r="D73" s="101">
        <f>B73-C73</f>
        <v>-518</v>
      </c>
      <c r="E73" s="75">
        <v>3</v>
      </c>
      <c r="F73" s="75">
        <v>332</v>
      </c>
      <c r="G73" s="101">
        <f>E73-F73</f>
        <v>-329</v>
      </c>
    </row>
    <row r="74" spans="1:7" s="77" customFormat="1" ht="15.75" x14ac:dyDescent="0.2">
      <c r="A74" s="85" t="s">
        <v>93</v>
      </c>
      <c r="B74" s="75">
        <v>90</v>
      </c>
      <c r="C74" s="75">
        <v>256</v>
      </c>
      <c r="D74" s="101">
        <f t="shared" ref="D74:D87" si="8">B74-C74</f>
        <v>-166</v>
      </c>
      <c r="E74" s="75">
        <v>3</v>
      </c>
      <c r="F74" s="75">
        <v>94</v>
      </c>
      <c r="G74" s="101">
        <f t="shared" ref="G74:G87" si="9">E74-F74</f>
        <v>-91</v>
      </c>
    </row>
    <row r="75" spans="1:7" s="77" customFormat="1" ht="15.75" x14ac:dyDescent="0.2">
      <c r="A75" s="85" t="s">
        <v>288</v>
      </c>
      <c r="B75" s="75">
        <v>87</v>
      </c>
      <c r="C75" s="75">
        <v>277</v>
      </c>
      <c r="D75" s="101">
        <f t="shared" si="8"/>
        <v>-190</v>
      </c>
      <c r="E75" s="75">
        <v>0</v>
      </c>
      <c r="F75" s="75">
        <v>119</v>
      </c>
      <c r="G75" s="101">
        <f t="shared" si="9"/>
        <v>-119</v>
      </c>
    </row>
    <row r="76" spans="1:7" s="77" customFormat="1" ht="15.75" x14ac:dyDescent="0.2">
      <c r="A76" s="85" t="s">
        <v>98</v>
      </c>
      <c r="B76" s="75">
        <v>85</v>
      </c>
      <c r="C76" s="75">
        <v>304</v>
      </c>
      <c r="D76" s="101">
        <f t="shared" si="8"/>
        <v>-219</v>
      </c>
      <c r="E76" s="75">
        <v>1</v>
      </c>
      <c r="F76" s="75">
        <v>133</v>
      </c>
      <c r="G76" s="101">
        <f t="shared" si="9"/>
        <v>-132</v>
      </c>
    </row>
    <row r="77" spans="1:7" s="77" customFormat="1" ht="15.75" x14ac:dyDescent="0.2">
      <c r="A77" s="85" t="s">
        <v>97</v>
      </c>
      <c r="B77" s="75">
        <v>80</v>
      </c>
      <c r="C77" s="75">
        <v>531</v>
      </c>
      <c r="D77" s="101">
        <f t="shared" si="8"/>
        <v>-451</v>
      </c>
      <c r="E77" s="75">
        <v>2</v>
      </c>
      <c r="F77" s="75">
        <v>235</v>
      </c>
      <c r="G77" s="101">
        <f t="shared" si="9"/>
        <v>-233</v>
      </c>
    </row>
    <row r="78" spans="1:7" s="77" customFormat="1" ht="76.900000000000006" customHeight="1" x14ac:dyDescent="0.2">
      <c r="A78" s="85" t="s">
        <v>351</v>
      </c>
      <c r="B78" s="75">
        <v>60</v>
      </c>
      <c r="C78" s="75">
        <v>122</v>
      </c>
      <c r="D78" s="101">
        <f t="shared" si="8"/>
        <v>-62</v>
      </c>
      <c r="E78" s="75">
        <v>0</v>
      </c>
      <c r="F78" s="75">
        <v>34</v>
      </c>
      <c r="G78" s="101">
        <f t="shared" si="9"/>
        <v>-34</v>
      </c>
    </row>
    <row r="79" spans="1:7" s="77" customFormat="1" ht="22.9" customHeight="1" x14ac:dyDescent="0.2">
      <c r="A79" s="85" t="s">
        <v>146</v>
      </c>
      <c r="B79" s="75">
        <v>59</v>
      </c>
      <c r="C79" s="75">
        <v>45</v>
      </c>
      <c r="D79" s="101">
        <f t="shared" si="8"/>
        <v>14</v>
      </c>
      <c r="E79" s="75">
        <v>5</v>
      </c>
      <c r="F79" s="75">
        <v>12</v>
      </c>
      <c r="G79" s="101">
        <f t="shared" si="9"/>
        <v>-7</v>
      </c>
    </row>
    <row r="80" spans="1:7" s="77" customFormat="1" ht="20.25" customHeight="1" x14ac:dyDescent="0.2">
      <c r="A80" s="85" t="s">
        <v>113</v>
      </c>
      <c r="B80" s="75">
        <v>15</v>
      </c>
      <c r="C80" s="75">
        <v>63</v>
      </c>
      <c r="D80" s="101">
        <f t="shared" si="8"/>
        <v>-48</v>
      </c>
      <c r="E80" s="75">
        <v>0</v>
      </c>
      <c r="F80" s="75">
        <v>27</v>
      </c>
      <c r="G80" s="101">
        <f t="shared" si="9"/>
        <v>-27</v>
      </c>
    </row>
    <row r="81" spans="1:7" s="77" customFormat="1" ht="34.9" customHeight="1" x14ac:dyDescent="0.2">
      <c r="A81" s="85" t="s">
        <v>356</v>
      </c>
      <c r="B81" s="75">
        <v>11</v>
      </c>
      <c r="C81" s="75">
        <v>51</v>
      </c>
      <c r="D81" s="101">
        <f t="shared" si="8"/>
        <v>-40</v>
      </c>
      <c r="E81" s="75">
        <v>0</v>
      </c>
      <c r="F81" s="75">
        <v>16</v>
      </c>
      <c r="G81" s="101">
        <f t="shared" si="9"/>
        <v>-16</v>
      </c>
    </row>
    <row r="82" spans="1:7" s="77" customFormat="1" ht="22.5" customHeight="1" x14ac:dyDescent="0.2">
      <c r="A82" s="85" t="s">
        <v>111</v>
      </c>
      <c r="B82" s="75">
        <v>9</v>
      </c>
      <c r="C82" s="75">
        <v>35</v>
      </c>
      <c r="D82" s="101">
        <f t="shared" si="8"/>
        <v>-26</v>
      </c>
      <c r="E82" s="75">
        <v>0</v>
      </c>
      <c r="F82" s="75">
        <v>16</v>
      </c>
      <c r="G82" s="101">
        <f t="shared" si="9"/>
        <v>-16</v>
      </c>
    </row>
    <row r="83" spans="1:7" s="77" customFormat="1" ht="15.75" x14ac:dyDescent="0.2">
      <c r="A83" s="85" t="s">
        <v>397</v>
      </c>
      <c r="B83" s="75">
        <v>7</v>
      </c>
      <c r="C83" s="75">
        <v>48</v>
      </c>
      <c r="D83" s="101">
        <f t="shared" si="8"/>
        <v>-41</v>
      </c>
      <c r="E83" s="75">
        <v>0</v>
      </c>
      <c r="F83" s="75">
        <v>8</v>
      </c>
      <c r="G83" s="101">
        <f t="shared" si="9"/>
        <v>-8</v>
      </c>
    </row>
    <row r="84" spans="1:7" s="77" customFormat="1" ht="15.75" x14ac:dyDescent="0.2">
      <c r="A84" s="85" t="s">
        <v>119</v>
      </c>
      <c r="B84" s="75">
        <v>7</v>
      </c>
      <c r="C84" s="75">
        <v>29</v>
      </c>
      <c r="D84" s="101">
        <f t="shared" si="8"/>
        <v>-22</v>
      </c>
      <c r="E84" s="75">
        <v>0</v>
      </c>
      <c r="F84" s="75">
        <v>11</v>
      </c>
      <c r="G84" s="101">
        <f t="shared" si="9"/>
        <v>-11</v>
      </c>
    </row>
    <row r="85" spans="1:7" s="77" customFormat="1" ht="15.75" x14ac:dyDescent="0.2">
      <c r="A85" s="85" t="s">
        <v>183</v>
      </c>
      <c r="B85" s="75">
        <v>7</v>
      </c>
      <c r="C85" s="75">
        <v>12</v>
      </c>
      <c r="D85" s="101">
        <f t="shared" si="8"/>
        <v>-5</v>
      </c>
      <c r="E85" s="75">
        <v>0</v>
      </c>
      <c r="F85" s="75">
        <v>5</v>
      </c>
      <c r="G85" s="101">
        <f t="shared" si="9"/>
        <v>-5</v>
      </c>
    </row>
    <row r="86" spans="1:7" s="77" customFormat="1" ht="28.9" customHeight="1" x14ac:dyDescent="0.2">
      <c r="A86" s="85" t="s">
        <v>354</v>
      </c>
      <c r="B86" s="75">
        <v>6</v>
      </c>
      <c r="C86" s="75">
        <v>14</v>
      </c>
      <c r="D86" s="101">
        <f t="shared" si="8"/>
        <v>-8</v>
      </c>
      <c r="E86" s="75">
        <v>0</v>
      </c>
      <c r="F86" s="75">
        <v>8</v>
      </c>
      <c r="G86" s="101">
        <f t="shared" si="9"/>
        <v>-8</v>
      </c>
    </row>
    <row r="87" spans="1:7" s="77" customFormat="1" ht="19.899999999999999" customHeight="1" x14ac:dyDescent="0.2">
      <c r="A87" s="85" t="s">
        <v>147</v>
      </c>
      <c r="B87" s="75">
        <v>6</v>
      </c>
      <c r="C87" s="75">
        <v>41</v>
      </c>
      <c r="D87" s="101">
        <f t="shared" si="8"/>
        <v>-35</v>
      </c>
      <c r="E87" s="75">
        <v>0</v>
      </c>
      <c r="F87" s="75">
        <v>17</v>
      </c>
      <c r="G87" s="101">
        <f t="shared" si="9"/>
        <v>-17</v>
      </c>
    </row>
    <row r="88" spans="1:7" ht="38.450000000000003" customHeight="1" x14ac:dyDescent="0.2">
      <c r="A88" s="229" t="s">
        <v>148</v>
      </c>
      <c r="B88" s="229"/>
      <c r="C88" s="229"/>
      <c r="D88" s="229"/>
      <c r="E88" s="229"/>
      <c r="F88" s="229"/>
      <c r="G88" s="229"/>
    </row>
    <row r="89" spans="1:7" s="77" customFormat="1" ht="45.75" customHeight="1" x14ac:dyDescent="0.2">
      <c r="A89" s="85" t="s">
        <v>289</v>
      </c>
      <c r="B89" s="75">
        <v>61</v>
      </c>
      <c r="C89" s="75">
        <v>105</v>
      </c>
      <c r="D89" s="101">
        <f>B89-C89</f>
        <v>-44</v>
      </c>
      <c r="E89" s="75">
        <v>5</v>
      </c>
      <c r="F89" s="75">
        <v>39</v>
      </c>
      <c r="G89" s="101">
        <f>E89-F89</f>
        <v>-34</v>
      </c>
    </row>
    <row r="90" spans="1:7" s="77" customFormat="1" ht="15.75" x14ac:dyDescent="0.2">
      <c r="A90" s="85" t="s">
        <v>149</v>
      </c>
      <c r="B90" s="75">
        <v>15</v>
      </c>
      <c r="C90" s="75">
        <v>12</v>
      </c>
      <c r="D90" s="101">
        <f t="shared" ref="D90:D103" si="10">B90-C90</f>
        <v>3</v>
      </c>
      <c r="E90" s="75">
        <v>0</v>
      </c>
      <c r="F90" s="75">
        <v>3</v>
      </c>
      <c r="G90" s="101">
        <f t="shared" ref="G90:G103" si="11">E90-F90</f>
        <v>-3</v>
      </c>
    </row>
    <row r="91" spans="1:7" s="77" customFormat="1" ht="21.6" customHeight="1" x14ac:dyDescent="0.2">
      <c r="A91" s="85" t="s">
        <v>498</v>
      </c>
      <c r="B91" s="75">
        <v>7</v>
      </c>
      <c r="C91" s="75">
        <v>1</v>
      </c>
      <c r="D91" s="101">
        <f t="shared" si="10"/>
        <v>6</v>
      </c>
      <c r="E91" s="75">
        <v>0</v>
      </c>
      <c r="F91" s="75">
        <v>1</v>
      </c>
      <c r="G91" s="101">
        <f t="shared" si="11"/>
        <v>-1</v>
      </c>
    </row>
    <row r="92" spans="1:7" s="77" customFormat="1" ht="30" customHeight="1" x14ac:dyDescent="0.2">
      <c r="A92" s="85" t="s">
        <v>368</v>
      </c>
      <c r="B92" s="75">
        <v>6</v>
      </c>
      <c r="C92" s="213">
        <v>39</v>
      </c>
      <c r="D92" s="101">
        <f t="shared" si="10"/>
        <v>-33</v>
      </c>
      <c r="E92" s="75">
        <v>2</v>
      </c>
      <c r="F92" s="75">
        <v>16</v>
      </c>
      <c r="G92" s="101">
        <f t="shared" si="11"/>
        <v>-14</v>
      </c>
    </row>
    <row r="93" spans="1:7" s="77" customFormat="1" ht="15.75" x14ac:dyDescent="0.2">
      <c r="A93" s="85" t="s">
        <v>150</v>
      </c>
      <c r="B93" s="75">
        <v>5</v>
      </c>
      <c r="C93" s="75">
        <v>5</v>
      </c>
      <c r="D93" s="101">
        <f t="shared" si="10"/>
        <v>0</v>
      </c>
      <c r="E93" s="75">
        <v>0</v>
      </c>
      <c r="F93" s="75">
        <v>1</v>
      </c>
      <c r="G93" s="101">
        <f t="shared" si="11"/>
        <v>-1</v>
      </c>
    </row>
    <row r="94" spans="1:7" s="77" customFormat="1" ht="15.75" x14ac:dyDescent="0.2">
      <c r="A94" s="85" t="s">
        <v>152</v>
      </c>
      <c r="B94" s="75">
        <v>4</v>
      </c>
      <c r="C94" s="75">
        <v>6</v>
      </c>
      <c r="D94" s="101">
        <f t="shared" si="10"/>
        <v>-2</v>
      </c>
      <c r="E94" s="75">
        <v>0</v>
      </c>
      <c r="F94" s="75">
        <v>0</v>
      </c>
      <c r="G94" s="101">
        <f t="shared" si="11"/>
        <v>0</v>
      </c>
    </row>
    <row r="95" spans="1:7" s="77" customFormat="1" ht="15.75" x14ac:dyDescent="0.2">
      <c r="A95" s="85" t="s">
        <v>154</v>
      </c>
      <c r="B95" s="75">
        <v>3</v>
      </c>
      <c r="C95" s="75">
        <v>22</v>
      </c>
      <c r="D95" s="101">
        <f t="shared" si="10"/>
        <v>-19</v>
      </c>
      <c r="E95" s="75">
        <v>0</v>
      </c>
      <c r="F95" s="75">
        <v>2</v>
      </c>
      <c r="G95" s="101">
        <f t="shared" si="11"/>
        <v>-2</v>
      </c>
    </row>
    <row r="96" spans="1:7" s="77" customFormat="1" ht="15.75" x14ac:dyDescent="0.2">
      <c r="A96" s="85" t="s">
        <v>167</v>
      </c>
      <c r="B96" s="75">
        <v>2</v>
      </c>
      <c r="C96" s="75">
        <v>3</v>
      </c>
      <c r="D96" s="101">
        <f t="shared" si="10"/>
        <v>-1</v>
      </c>
      <c r="E96" s="75">
        <v>0</v>
      </c>
      <c r="F96" s="75">
        <v>0</v>
      </c>
      <c r="G96" s="101">
        <f t="shared" si="11"/>
        <v>0</v>
      </c>
    </row>
    <row r="97" spans="1:7" s="77" customFormat="1" ht="15.75" x14ac:dyDescent="0.2">
      <c r="A97" s="85" t="s">
        <v>156</v>
      </c>
      <c r="B97" s="75">
        <v>2</v>
      </c>
      <c r="C97" s="213">
        <v>4</v>
      </c>
      <c r="D97" s="101">
        <f t="shared" si="10"/>
        <v>-2</v>
      </c>
      <c r="E97" s="75">
        <v>0</v>
      </c>
      <c r="F97" s="75">
        <v>0</v>
      </c>
      <c r="G97" s="101">
        <f t="shared" si="11"/>
        <v>0</v>
      </c>
    </row>
    <row r="98" spans="1:7" s="77" customFormat="1" ht="31.5" x14ac:dyDescent="0.2">
      <c r="A98" s="85" t="s">
        <v>282</v>
      </c>
      <c r="B98" s="75">
        <v>2</v>
      </c>
      <c r="C98" s="75">
        <v>4</v>
      </c>
      <c r="D98" s="101">
        <f t="shared" si="10"/>
        <v>-2</v>
      </c>
      <c r="E98" s="75">
        <v>0</v>
      </c>
      <c r="F98" s="75">
        <v>2</v>
      </c>
      <c r="G98" s="101">
        <f t="shared" si="11"/>
        <v>-2</v>
      </c>
    </row>
    <row r="99" spans="1:7" s="77" customFormat="1" ht="30.6" customHeight="1" x14ac:dyDescent="0.2">
      <c r="A99" s="85" t="s">
        <v>369</v>
      </c>
      <c r="B99" s="75">
        <v>2</v>
      </c>
      <c r="C99" s="75">
        <v>1</v>
      </c>
      <c r="D99" s="101">
        <f t="shared" si="10"/>
        <v>1</v>
      </c>
      <c r="E99" s="75">
        <v>0</v>
      </c>
      <c r="F99" s="75">
        <v>0</v>
      </c>
      <c r="G99" s="101">
        <f t="shared" si="11"/>
        <v>0</v>
      </c>
    </row>
    <row r="100" spans="1:7" s="77" customFormat="1" ht="15.75" x14ac:dyDescent="0.2">
      <c r="A100" s="85" t="s">
        <v>499</v>
      </c>
      <c r="B100" s="75">
        <v>1</v>
      </c>
      <c r="C100" s="75">
        <v>1</v>
      </c>
      <c r="D100" s="101">
        <f t="shared" si="10"/>
        <v>0</v>
      </c>
      <c r="E100" s="75">
        <v>0</v>
      </c>
      <c r="F100" s="75">
        <v>1</v>
      </c>
      <c r="G100" s="101">
        <f t="shared" si="11"/>
        <v>-1</v>
      </c>
    </row>
    <row r="101" spans="1:7" s="77" customFormat="1" ht="31.5" x14ac:dyDescent="0.2">
      <c r="A101" s="85" t="s">
        <v>457</v>
      </c>
      <c r="B101" s="75">
        <v>1</v>
      </c>
      <c r="C101" s="75">
        <v>5</v>
      </c>
      <c r="D101" s="101">
        <f t="shared" si="10"/>
        <v>-4</v>
      </c>
      <c r="E101" s="75">
        <v>0</v>
      </c>
      <c r="F101" s="75">
        <v>4</v>
      </c>
      <c r="G101" s="101">
        <f t="shared" si="11"/>
        <v>-4</v>
      </c>
    </row>
    <row r="102" spans="1:7" s="77" customFormat="1" ht="15.75" x14ac:dyDescent="0.2">
      <c r="A102" s="85" t="s">
        <v>192</v>
      </c>
      <c r="B102" s="75">
        <v>1</v>
      </c>
      <c r="C102" s="75">
        <v>9</v>
      </c>
      <c r="D102" s="101">
        <f t="shared" si="10"/>
        <v>-8</v>
      </c>
      <c r="E102" s="75">
        <v>0</v>
      </c>
      <c r="F102" s="75">
        <v>2</v>
      </c>
      <c r="G102" s="101">
        <f t="shared" si="11"/>
        <v>-2</v>
      </c>
    </row>
    <row r="103" spans="1:7" s="77" customFormat="1" ht="22.5" customHeight="1" x14ac:dyDescent="0.2">
      <c r="A103" s="85" t="s">
        <v>536</v>
      </c>
      <c r="B103" s="75">
        <v>1</v>
      </c>
      <c r="C103" s="75">
        <v>0</v>
      </c>
      <c r="D103" s="101">
        <f t="shared" si="10"/>
        <v>1</v>
      </c>
      <c r="E103" s="75">
        <v>0</v>
      </c>
      <c r="F103" s="75">
        <v>0</v>
      </c>
      <c r="G103" s="101">
        <f t="shared" si="11"/>
        <v>0</v>
      </c>
    </row>
    <row r="104" spans="1:7" ht="38.450000000000003" customHeight="1" x14ac:dyDescent="0.2">
      <c r="A104" s="229" t="s">
        <v>39</v>
      </c>
      <c r="B104" s="229"/>
      <c r="C104" s="229"/>
      <c r="D104" s="229"/>
      <c r="E104" s="229"/>
      <c r="F104" s="229"/>
      <c r="G104" s="229"/>
    </row>
    <row r="105" spans="1:7" s="77" customFormat="1" ht="15.75" x14ac:dyDescent="0.2">
      <c r="A105" s="85" t="s">
        <v>102</v>
      </c>
      <c r="B105" s="75">
        <v>84</v>
      </c>
      <c r="C105" s="75">
        <v>160</v>
      </c>
      <c r="D105" s="101">
        <f>B105-C105</f>
        <v>-76</v>
      </c>
      <c r="E105" s="75">
        <v>3</v>
      </c>
      <c r="F105" s="75">
        <v>50</v>
      </c>
      <c r="G105" s="101">
        <f>E105-F105</f>
        <v>-47</v>
      </c>
    </row>
    <row r="106" spans="1:7" s="77" customFormat="1" ht="32.450000000000003" customHeight="1" x14ac:dyDescent="0.2">
      <c r="A106" s="85" t="s">
        <v>107</v>
      </c>
      <c r="B106" s="75">
        <v>65</v>
      </c>
      <c r="C106" s="75">
        <v>74</v>
      </c>
      <c r="D106" s="101">
        <f t="shared" ref="D106:D119" si="12">B106-C106</f>
        <v>-9</v>
      </c>
      <c r="E106" s="75">
        <v>4</v>
      </c>
      <c r="F106" s="75">
        <v>27</v>
      </c>
      <c r="G106" s="101">
        <f t="shared" ref="G106:G119" si="13">E106-F106</f>
        <v>-23</v>
      </c>
    </row>
    <row r="107" spans="1:7" s="77" customFormat="1" ht="15.75" x14ac:dyDescent="0.2">
      <c r="A107" s="85" t="s">
        <v>296</v>
      </c>
      <c r="B107" s="75">
        <v>52</v>
      </c>
      <c r="C107" s="75">
        <v>80</v>
      </c>
      <c r="D107" s="101">
        <f t="shared" si="12"/>
        <v>-28</v>
      </c>
      <c r="E107" s="75">
        <v>5</v>
      </c>
      <c r="F107" s="75">
        <v>28</v>
      </c>
      <c r="G107" s="101">
        <f t="shared" si="13"/>
        <v>-23</v>
      </c>
    </row>
    <row r="108" spans="1:7" s="77" customFormat="1" ht="15.75" x14ac:dyDescent="0.2">
      <c r="A108" s="85" t="s">
        <v>370</v>
      </c>
      <c r="B108" s="75">
        <v>50</v>
      </c>
      <c r="C108" s="75">
        <v>54</v>
      </c>
      <c r="D108" s="101">
        <f t="shared" si="12"/>
        <v>-4</v>
      </c>
      <c r="E108" s="75">
        <v>4</v>
      </c>
      <c r="F108" s="75">
        <v>18</v>
      </c>
      <c r="G108" s="101">
        <f t="shared" si="13"/>
        <v>-14</v>
      </c>
    </row>
    <row r="109" spans="1:7" s="77" customFormat="1" ht="15.75" x14ac:dyDescent="0.2">
      <c r="A109" s="85" t="s">
        <v>386</v>
      </c>
      <c r="B109" s="75">
        <v>37</v>
      </c>
      <c r="C109" s="75">
        <v>40</v>
      </c>
      <c r="D109" s="101">
        <f t="shared" si="12"/>
        <v>-3</v>
      </c>
      <c r="E109" s="75">
        <v>0</v>
      </c>
      <c r="F109" s="75">
        <v>12</v>
      </c>
      <c r="G109" s="101">
        <f t="shared" si="13"/>
        <v>-12</v>
      </c>
    </row>
    <row r="110" spans="1:7" s="77" customFormat="1" ht="15.75" x14ac:dyDescent="0.2">
      <c r="A110" s="85" t="s">
        <v>371</v>
      </c>
      <c r="B110" s="75">
        <v>36</v>
      </c>
      <c r="C110" s="75">
        <v>34</v>
      </c>
      <c r="D110" s="101">
        <f t="shared" si="12"/>
        <v>2</v>
      </c>
      <c r="E110" s="75">
        <v>2</v>
      </c>
      <c r="F110" s="75">
        <v>10</v>
      </c>
      <c r="G110" s="101">
        <f t="shared" si="13"/>
        <v>-8</v>
      </c>
    </row>
    <row r="111" spans="1:7" s="77" customFormat="1" ht="15.75" x14ac:dyDescent="0.2">
      <c r="A111" s="85" t="s">
        <v>355</v>
      </c>
      <c r="B111" s="75">
        <v>31</v>
      </c>
      <c r="C111" s="75">
        <v>38</v>
      </c>
      <c r="D111" s="101">
        <f t="shared" si="12"/>
        <v>-7</v>
      </c>
      <c r="E111" s="75">
        <v>2</v>
      </c>
      <c r="F111" s="75">
        <v>13</v>
      </c>
      <c r="G111" s="101">
        <f t="shared" si="13"/>
        <v>-11</v>
      </c>
    </row>
    <row r="112" spans="1:7" s="77" customFormat="1" ht="31.5" x14ac:dyDescent="0.2">
      <c r="A112" s="85" t="s">
        <v>194</v>
      </c>
      <c r="B112" s="75">
        <v>30</v>
      </c>
      <c r="C112" s="75">
        <v>32</v>
      </c>
      <c r="D112" s="101">
        <f t="shared" si="12"/>
        <v>-2</v>
      </c>
      <c r="E112" s="75">
        <v>4</v>
      </c>
      <c r="F112" s="75">
        <v>12</v>
      </c>
      <c r="G112" s="101">
        <f t="shared" si="13"/>
        <v>-8</v>
      </c>
    </row>
    <row r="113" spans="1:7" s="77" customFormat="1" ht="31.5" x14ac:dyDescent="0.2">
      <c r="A113" s="85" t="s">
        <v>298</v>
      </c>
      <c r="B113" s="75">
        <v>29</v>
      </c>
      <c r="C113" s="75">
        <v>38</v>
      </c>
      <c r="D113" s="101">
        <f t="shared" si="12"/>
        <v>-9</v>
      </c>
      <c r="E113" s="75">
        <v>0</v>
      </c>
      <c r="F113" s="75">
        <v>13</v>
      </c>
      <c r="G113" s="101">
        <f t="shared" si="13"/>
        <v>-13</v>
      </c>
    </row>
    <row r="114" spans="1:7" s="77" customFormat="1" ht="26.45" customHeight="1" x14ac:dyDescent="0.2">
      <c r="A114" s="85" t="s">
        <v>436</v>
      </c>
      <c r="B114" s="75">
        <v>29</v>
      </c>
      <c r="C114" s="75">
        <v>9</v>
      </c>
      <c r="D114" s="101">
        <f t="shared" si="12"/>
        <v>20</v>
      </c>
      <c r="E114" s="75">
        <v>2</v>
      </c>
      <c r="F114" s="75">
        <v>0</v>
      </c>
      <c r="G114" s="101">
        <f t="shared" si="13"/>
        <v>2</v>
      </c>
    </row>
    <row r="115" spans="1:7" s="77" customFormat="1" ht="31.5" x14ac:dyDescent="0.2">
      <c r="A115" s="85" t="s">
        <v>309</v>
      </c>
      <c r="B115" s="75">
        <v>24</v>
      </c>
      <c r="C115" s="75">
        <v>52</v>
      </c>
      <c r="D115" s="101">
        <f t="shared" si="12"/>
        <v>-28</v>
      </c>
      <c r="E115" s="75">
        <v>0</v>
      </c>
      <c r="F115" s="75">
        <v>15</v>
      </c>
      <c r="G115" s="101">
        <f t="shared" si="13"/>
        <v>-15</v>
      </c>
    </row>
    <row r="116" spans="1:7" s="77" customFormat="1" ht="31.5" x14ac:dyDescent="0.2">
      <c r="A116" s="85" t="s">
        <v>120</v>
      </c>
      <c r="B116" s="75">
        <v>21</v>
      </c>
      <c r="C116" s="75">
        <v>50</v>
      </c>
      <c r="D116" s="101">
        <f t="shared" si="12"/>
        <v>-29</v>
      </c>
      <c r="E116" s="75">
        <v>0</v>
      </c>
      <c r="F116" s="75">
        <v>21</v>
      </c>
      <c r="G116" s="101">
        <f t="shared" si="13"/>
        <v>-21</v>
      </c>
    </row>
    <row r="117" spans="1:7" s="77" customFormat="1" ht="15.75" x14ac:dyDescent="0.2">
      <c r="A117" s="85" t="s">
        <v>124</v>
      </c>
      <c r="B117" s="75">
        <v>20</v>
      </c>
      <c r="C117" s="75">
        <v>49</v>
      </c>
      <c r="D117" s="101">
        <f t="shared" si="12"/>
        <v>-29</v>
      </c>
      <c r="E117" s="75">
        <v>1</v>
      </c>
      <c r="F117" s="75">
        <v>22</v>
      </c>
      <c r="G117" s="101">
        <f t="shared" si="13"/>
        <v>-21</v>
      </c>
    </row>
    <row r="118" spans="1:7" s="77" customFormat="1" ht="31.5" x14ac:dyDescent="0.2">
      <c r="A118" s="85" t="s">
        <v>291</v>
      </c>
      <c r="B118" s="75">
        <v>19</v>
      </c>
      <c r="C118" s="75">
        <v>42</v>
      </c>
      <c r="D118" s="101">
        <f t="shared" si="12"/>
        <v>-23</v>
      </c>
      <c r="E118" s="75">
        <v>0</v>
      </c>
      <c r="F118" s="75">
        <v>12</v>
      </c>
      <c r="G118" s="101">
        <f t="shared" si="13"/>
        <v>-12</v>
      </c>
    </row>
    <row r="119" spans="1:7" s="77" customFormat="1" ht="15.75" x14ac:dyDescent="0.2">
      <c r="A119" s="85" t="s">
        <v>487</v>
      </c>
      <c r="B119" s="75">
        <v>16</v>
      </c>
      <c r="C119" s="75">
        <v>39</v>
      </c>
      <c r="D119" s="101">
        <f t="shared" si="12"/>
        <v>-23</v>
      </c>
      <c r="E119" s="75">
        <v>0</v>
      </c>
      <c r="F119" s="75">
        <v>32</v>
      </c>
      <c r="G119" s="101">
        <f t="shared" si="13"/>
        <v>-32</v>
      </c>
    </row>
    <row r="120" spans="1:7" ht="38.450000000000003" customHeight="1" x14ac:dyDescent="0.2">
      <c r="A120" s="229" t="s">
        <v>157</v>
      </c>
      <c r="B120" s="229"/>
      <c r="C120" s="229"/>
      <c r="D120" s="229"/>
      <c r="E120" s="229"/>
      <c r="F120" s="229"/>
      <c r="G120" s="229"/>
    </row>
    <row r="121" spans="1:7" s="77" customFormat="1" ht="15.75" x14ac:dyDescent="0.2">
      <c r="A121" s="85" t="s">
        <v>90</v>
      </c>
      <c r="B121" s="75">
        <v>237</v>
      </c>
      <c r="C121" s="75">
        <v>649</v>
      </c>
      <c r="D121" s="101">
        <f>B121-C121</f>
        <v>-412</v>
      </c>
      <c r="E121" s="75">
        <v>8</v>
      </c>
      <c r="F121" s="75">
        <v>266</v>
      </c>
      <c r="G121" s="101">
        <f>E121-F121</f>
        <v>-258</v>
      </c>
    </row>
    <row r="122" spans="1:7" s="77" customFormat="1" ht="47.25" x14ac:dyDescent="0.2">
      <c r="A122" s="85" t="s">
        <v>349</v>
      </c>
      <c r="B122" s="75">
        <v>133</v>
      </c>
      <c r="C122" s="75">
        <v>255</v>
      </c>
      <c r="D122" s="101">
        <f t="shared" ref="D122:D135" si="14">B122-C122</f>
        <v>-122</v>
      </c>
      <c r="E122" s="75">
        <v>2</v>
      </c>
      <c r="F122" s="75">
        <v>76</v>
      </c>
      <c r="G122" s="101">
        <f t="shared" ref="G122:G135" si="15">E122-F122</f>
        <v>-74</v>
      </c>
    </row>
    <row r="123" spans="1:7" s="77" customFormat="1" ht="63" x14ac:dyDescent="0.2">
      <c r="A123" s="85" t="s">
        <v>467</v>
      </c>
      <c r="B123" s="75">
        <v>34</v>
      </c>
      <c r="C123" s="75">
        <v>15</v>
      </c>
      <c r="D123" s="101">
        <f t="shared" si="14"/>
        <v>19</v>
      </c>
      <c r="E123" s="75">
        <v>0</v>
      </c>
      <c r="F123" s="75">
        <v>8</v>
      </c>
      <c r="G123" s="101">
        <f t="shared" si="15"/>
        <v>-8</v>
      </c>
    </row>
    <row r="124" spans="1:7" s="77" customFormat="1" ht="15.75" x14ac:dyDescent="0.2">
      <c r="A124" s="85" t="s">
        <v>100</v>
      </c>
      <c r="B124" s="75">
        <v>33</v>
      </c>
      <c r="C124" s="75">
        <v>133</v>
      </c>
      <c r="D124" s="101">
        <f t="shared" si="14"/>
        <v>-100</v>
      </c>
      <c r="E124" s="75">
        <v>1</v>
      </c>
      <c r="F124" s="75">
        <v>56</v>
      </c>
      <c r="G124" s="101">
        <f t="shared" si="15"/>
        <v>-55</v>
      </c>
    </row>
    <row r="125" spans="1:7" s="77" customFormat="1" ht="15.75" x14ac:dyDescent="0.2">
      <c r="A125" s="85" t="s">
        <v>185</v>
      </c>
      <c r="B125" s="75">
        <v>30</v>
      </c>
      <c r="C125" s="75">
        <v>56</v>
      </c>
      <c r="D125" s="101">
        <f t="shared" si="14"/>
        <v>-26</v>
      </c>
      <c r="E125" s="75">
        <v>1</v>
      </c>
      <c r="F125" s="75">
        <v>22</v>
      </c>
      <c r="G125" s="101">
        <f t="shared" si="15"/>
        <v>-21</v>
      </c>
    </row>
    <row r="126" spans="1:7" s="77" customFormat="1" ht="30.6" customHeight="1" x14ac:dyDescent="0.2">
      <c r="A126" s="85" t="s">
        <v>385</v>
      </c>
      <c r="B126" s="75">
        <v>23</v>
      </c>
      <c r="C126" s="75">
        <v>16</v>
      </c>
      <c r="D126" s="101">
        <f t="shared" si="14"/>
        <v>7</v>
      </c>
      <c r="E126" s="75">
        <v>0</v>
      </c>
      <c r="F126" s="75">
        <v>4</v>
      </c>
      <c r="G126" s="101">
        <f t="shared" si="15"/>
        <v>-4</v>
      </c>
    </row>
    <row r="127" spans="1:7" s="77" customFormat="1" ht="15.75" x14ac:dyDescent="0.2">
      <c r="A127" s="85" t="s">
        <v>384</v>
      </c>
      <c r="B127" s="75">
        <v>21</v>
      </c>
      <c r="C127" s="75">
        <v>18</v>
      </c>
      <c r="D127" s="101">
        <f t="shared" si="14"/>
        <v>3</v>
      </c>
      <c r="E127" s="75">
        <v>2</v>
      </c>
      <c r="F127" s="75">
        <v>7</v>
      </c>
      <c r="G127" s="101">
        <f t="shared" si="15"/>
        <v>-5</v>
      </c>
    </row>
    <row r="128" spans="1:7" s="77" customFormat="1" ht="15.75" x14ac:dyDescent="0.2">
      <c r="A128" s="85" t="s">
        <v>95</v>
      </c>
      <c r="B128" s="75">
        <v>19</v>
      </c>
      <c r="C128" s="75">
        <v>111</v>
      </c>
      <c r="D128" s="101">
        <f t="shared" si="14"/>
        <v>-92</v>
      </c>
      <c r="E128" s="75">
        <v>0</v>
      </c>
      <c r="F128" s="75">
        <v>81</v>
      </c>
      <c r="G128" s="101">
        <f t="shared" si="15"/>
        <v>-81</v>
      </c>
    </row>
    <row r="129" spans="1:7" s="77" customFormat="1" ht="15.75" x14ac:dyDescent="0.2">
      <c r="A129" s="85" t="s">
        <v>158</v>
      </c>
      <c r="B129" s="75">
        <v>18</v>
      </c>
      <c r="C129" s="75">
        <v>37</v>
      </c>
      <c r="D129" s="101">
        <f t="shared" si="14"/>
        <v>-19</v>
      </c>
      <c r="E129" s="75">
        <v>5</v>
      </c>
      <c r="F129" s="75">
        <v>20</v>
      </c>
      <c r="G129" s="101">
        <f t="shared" si="15"/>
        <v>-15</v>
      </c>
    </row>
    <row r="130" spans="1:7" s="77" customFormat="1" ht="15.75" x14ac:dyDescent="0.2">
      <c r="A130" s="85" t="s">
        <v>295</v>
      </c>
      <c r="B130" s="75">
        <v>17</v>
      </c>
      <c r="C130" s="75">
        <v>131</v>
      </c>
      <c r="D130" s="101">
        <f t="shared" si="14"/>
        <v>-114</v>
      </c>
      <c r="E130" s="75">
        <v>0</v>
      </c>
      <c r="F130" s="75">
        <v>84</v>
      </c>
      <c r="G130" s="101">
        <f t="shared" si="15"/>
        <v>-84</v>
      </c>
    </row>
    <row r="131" spans="1:7" s="77" customFormat="1" ht="15.75" x14ac:dyDescent="0.2">
      <c r="A131" s="85" t="s">
        <v>196</v>
      </c>
      <c r="B131" s="75">
        <v>16</v>
      </c>
      <c r="C131" s="75">
        <v>21</v>
      </c>
      <c r="D131" s="101">
        <f t="shared" si="14"/>
        <v>-5</v>
      </c>
      <c r="E131" s="75">
        <v>0</v>
      </c>
      <c r="F131" s="75">
        <v>5</v>
      </c>
      <c r="G131" s="101">
        <f t="shared" si="15"/>
        <v>-5</v>
      </c>
    </row>
    <row r="132" spans="1:7" s="77" customFormat="1" ht="15.75" x14ac:dyDescent="0.2">
      <c r="A132" s="85" t="s">
        <v>159</v>
      </c>
      <c r="B132" s="75">
        <v>15</v>
      </c>
      <c r="C132" s="75">
        <v>31</v>
      </c>
      <c r="D132" s="101">
        <f t="shared" si="14"/>
        <v>-16</v>
      </c>
      <c r="E132" s="75">
        <v>0</v>
      </c>
      <c r="F132" s="75">
        <v>16</v>
      </c>
      <c r="G132" s="101">
        <f t="shared" si="15"/>
        <v>-16</v>
      </c>
    </row>
    <row r="133" spans="1:7" s="77" customFormat="1" ht="15.75" x14ac:dyDescent="0.2">
      <c r="A133" s="85" t="s">
        <v>160</v>
      </c>
      <c r="B133" s="75">
        <v>12</v>
      </c>
      <c r="C133" s="75">
        <v>25</v>
      </c>
      <c r="D133" s="101">
        <f t="shared" si="14"/>
        <v>-13</v>
      </c>
      <c r="E133" s="75">
        <v>0</v>
      </c>
      <c r="F133" s="75">
        <v>13</v>
      </c>
      <c r="G133" s="101">
        <f t="shared" si="15"/>
        <v>-13</v>
      </c>
    </row>
    <row r="134" spans="1:7" s="77" customFormat="1" ht="15.75" x14ac:dyDescent="0.2">
      <c r="A134" s="85" t="s">
        <v>353</v>
      </c>
      <c r="B134" s="75">
        <v>12</v>
      </c>
      <c r="C134" s="75">
        <v>16</v>
      </c>
      <c r="D134" s="101">
        <f t="shared" si="14"/>
        <v>-4</v>
      </c>
      <c r="E134" s="75">
        <v>0</v>
      </c>
      <c r="F134" s="75">
        <v>0</v>
      </c>
      <c r="G134" s="101">
        <f t="shared" si="15"/>
        <v>0</v>
      </c>
    </row>
    <row r="135" spans="1:7" s="77" customFormat="1" ht="15.75" x14ac:dyDescent="0.2">
      <c r="A135" s="85" t="s">
        <v>165</v>
      </c>
      <c r="B135" s="75">
        <v>12</v>
      </c>
      <c r="C135" s="75">
        <v>55</v>
      </c>
      <c r="D135" s="101">
        <f t="shared" si="14"/>
        <v>-43</v>
      </c>
      <c r="E135" s="75">
        <v>0</v>
      </c>
      <c r="F135" s="75">
        <v>18</v>
      </c>
      <c r="G135" s="101">
        <f t="shared" si="15"/>
        <v>-18</v>
      </c>
    </row>
    <row r="136" spans="1:7" ht="38.450000000000003" customHeight="1" x14ac:dyDescent="0.2">
      <c r="A136" s="229" t="s">
        <v>161</v>
      </c>
      <c r="B136" s="229"/>
      <c r="C136" s="229"/>
      <c r="D136" s="229"/>
      <c r="E136" s="229"/>
      <c r="F136" s="229"/>
      <c r="G136" s="229"/>
    </row>
    <row r="137" spans="1:7" s="77" customFormat="1" ht="21" customHeight="1" x14ac:dyDescent="0.2">
      <c r="A137" s="85" t="s">
        <v>91</v>
      </c>
      <c r="B137" s="75">
        <v>123</v>
      </c>
      <c r="C137" s="75">
        <v>421</v>
      </c>
      <c r="D137" s="101">
        <f>B137-C137</f>
        <v>-298</v>
      </c>
      <c r="E137" s="75">
        <v>7</v>
      </c>
      <c r="F137" s="75">
        <v>201</v>
      </c>
      <c r="G137" s="101">
        <f>E137-F137</f>
        <v>-194</v>
      </c>
    </row>
    <row r="138" spans="1:7" s="77" customFormat="1" ht="15.6" customHeight="1" x14ac:dyDescent="0.2">
      <c r="A138" s="85" t="s">
        <v>94</v>
      </c>
      <c r="B138" s="75">
        <v>100</v>
      </c>
      <c r="C138" s="75">
        <v>243</v>
      </c>
      <c r="D138" s="101">
        <f t="shared" ref="D138:D151" si="16">B138-C138</f>
        <v>-143</v>
      </c>
      <c r="E138" s="75">
        <v>3</v>
      </c>
      <c r="F138" s="75">
        <v>96</v>
      </c>
      <c r="G138" s="101">
        <f t="shared" ref="G138:G151" si="17">E138-F138</f>
        <v>-93</v>
      </c>
    </row>
    <row r="139" spans="1:7" s="77" customFormat="1" ht="21" customHeight="1" x14ac:dyDescent="0.2">
      <c r="A139" s="85" t="s">
        <v>101</v>
      </c>
      <c r="B139" s="75">
        <v>89</v>
      </c>
      <c r="C139" s="75">
        <v>99</v>
      </c>
      <c r="D139" s="101">
        <f t="shared" si="16"/>
        <v>-10</v>
      </c>
      <c r="E139" s="75">
        <v>6</v>
      </c>
      <c r="F139" s="75">
        <v>35</v>
      </c>
      <c r="G139" s="101">
        <f t="shared" si="17"/>
        <v>-29</v>
      </c>
    </row>
    <row r="140" spans="1:7" s="77" customFormat="1" ht="15.75" x14ac:dyDescent="0.2">
      <c r="A140" s="85" t="s">
        <v>103</v>
      </c>
      <c r="B140" s="75">
        <v>62</v>
      </c>
      <c r="C140" s="75">
        <v>208</v>
      </c>
      <c r="D140" s="101">
        <f t="shared" si="16"/>
        <v>-146</v>
      </c>
      <c r="E140" s="75">
        <v>6</v>
      </c>
      <c r="F140" s="75">
        <v>95</v>
      </c>
      <c r="G140" s="101">
        <f t="shared" si="17"/>
        <v>-89</v>
      </c>
    </row>
    <row r="141" spans="1:7" s="77" customFormat="1" ht="21" customHeight="1" x14ac:dyDescent="0.2">
      <c r="A141" s="85" t="s">
        <v>105</v>
      </c>
      <c r="B141" s="75">
        <v>57</v>
      </c>
      <c r="C141" s="75">
        <v>73</v>
      </c>
      <c r="D141" s="101">
        <f t="shared" si="16"/>
        <v>-16</v>
      </c>
      <c r="E141" s="75">
        <v>5</v>
      </c>
      <c r="F141" s="75">
        <v>26</v>
      </c>
      <c r="G141" s="101">
        <f t="shared" si="17"/>
        <v>-21</v>
      </c>
    </row>
    <row r="142" spans="1:7" s="77" customFormat="1" ht="21" customHeight="1" x14ac:dyDescent="0.2">
      <c r="A142" s="85" t="s">
        <v>122</v>
      </c>
      <c r="B142" s="75">
        <v>43</v>
      </c>
      <c r="C142" s="75">
        <v>46</v>
      </c>
      <c r="D142" s="101">
        <f t="shared" si="16"/>
        <v>-3</v>
      </c>
      <c r="E142" s="75">
        <v>4</v>
      </c>
      <c r="F142" s="75">
        <v>15</v>
      </c>
      <c r="G142" s="101">
        <f t="shared" si="17"/>
        <v>-11</v>
      </c>
    </row>
    <row r="143" spans="1:7" s="77" customFormat="1" ht="21" customHeight="1" x14ac:dyDescent="0.2">
      <c r="A143" s="85" t="s">
        <v>106</v>
      </c>
      <c r="B143" s="75">
        <v>39</v>
      </c>
      <c r="C143" s="75">
        <v>174</v>
      </c>
      <c r="D143" s="101">
        <f t="shared" si="16"/>
        <v>-135</v>
      </c>
      <c r="E143" s="75">
        <v>0</v>
      </c>
      <c r="F143" s="75">
        <v>92</v>
      </c>
      <c r="G143" s="101">
        <f t="shared" si="17"/>
        <v>-92</v>
      </c>
    </row>
    <row r="144" spans="1:7" s="77" customFormat="1" ht="21" customHeight="1" x14ac:dyDescent="0.2">
      <c r="A144" s="85" t="s">
        <v>110</v>
      </c>
      <c r="B144" s="75">
        <v>39</v>
      </c>
      <c r="C144" s="75">
        <v>124</v>
      </c>
      <c r="D144" s="101">
        <f t="shared" si="16"/>
        <v>-85</v>
      </c>
      <c r="E144" s="75">
        <v>2</v>
      </c>
      <c r="F144" s="75">
        <v>50</v>
      </c>
      <c r="G144" s="101">
        <f t="shared" si="17"/>
        <v>-48</v>
      </c>
    </row>
    <row r="145" spans="1:7" s="77" customFormat="1" ht="21" customHeight="1" x14ac:dyDescent="0.2">
      <c r="A145" s="85" t="s">
        <v>121</v>
      </c>
      <c r="B145" s="75">
        <v>35</v>
      </c>
      <c r="C145" s="75">
        <v>41</v>
      </c>
      <c r="D145" s="101">
        <f t="shared" si="16"/>
        <v>-6</v>
      </c>
      <c r="E145" s="75">
        <v>3</v>
      </c>
      <c r="F145" s="75">
        <v>18</v>
      </c>
      <c r="G145" s="101">
        <f t="shared" si="17"/>
        <v>-15</v>
      </c>
    </row>
    <row r="146" spans="1:7" s="77" customFormat="1" ht="21" customHeight="1" x14ac:dyDescent="0.2">
      <c r="A146" s="85" t="s">
        <v>116</v>
      </c>
      <c r="B146" s="75">
        <v>23</v>
      </c>
      <c r="C146" s="75">
        <v>84</v>
      </c>
      <c r="D146" s="101">
        <f t="shared" si="16"/>
        <v>-61</v>
      </c>
      <c r="E146" s="75">
        <v>0</v>
      </c>
      <c r="F146" s="75">
        <v>38</v>
      </c>
      <c r="G146" s="101">
        <f t="shared" si="17"/>
        <v>-38</v>
      </c>
    </row>
    <row r="147" spans="1:7" s="77" customFormat="1" ht="21" customHeight="1" x14ac:dyDescent="0.2">
      <c r="A147" s="85" t="s">
        <v>125</v>
      </c>
      <c r="B147" s="75">
        <v>11</v>
      </c>
      <c r="C147" s="75">
        <v>28</v>
      </c>
      <c r="D147" s="101">
        <f t="shared" si="16"/>
        <v>-17</v>
      </c>
      <c r="E147" s="75">
        <v>0</v>
      </c>
      <c r="F147" s="75">
        <v>14</v>
      </c>
      <c r="G147" s="101">
        <f t="shared" si="17"/>
        <v>-14</v>
      </c>
    </row>
    <row r="148" spans="1:7" s="77" customFormat="1" ht="15.75" x14ac:dyDescent="0.2">
      <c r="A148" s="85" t="s">
        <v>374</v>
      </c>
      <c r="B148" s="75">
        <v>11</v>
      </c>
      <c r="C148" s="75">
        <v>15</v>
      </c>
      <c r="D148" s="101">
        <f t="shared" si="16"/>
        <v>-4</v>
      </c>
      <c r="E148" s="75">
        <v>1</v>
      </c>
      <c r="F148" s="75">
        <v>5</v>
      </c>
      <c r="G148" s="101">
        <f t="shared" si="17"/>
        <v>-4</v>
      </c>
    </row>
    <row r="149" spans="1:7" s="77" customFormat="1" ht="21" customHeight="1" x14ac:dyDescent="0.2">
      <c r="A149" s="85" t="s">
        <v>426</v>
      </c>
      <c r="B149" s="75">
        <v>9</v>
      </c>
      <c r="C149" s="75">
        <v>8</v>
      </c>
      <c r="D149" s="101">
        <f t="shared" si="16"/>
        <v>1</v>
      </c>
      <c r="E149" s="75">
        <v>1</v>
      </c>
      <c r="F149" s="75">
        <v>5</v>
      </c>
      <c r="G149" s="101">
        <f t="shared" si="17"/>
        <v>-4</v>
      </c>
    </row>
    <row r="150" spans="1:7" s="77" customFormat="1" ht="29.45" customHeight="1" x14ac:dyDescent="0.2">
      <c r="A150" s="85" t="s">
        <v>169</v>
      </c>
      <c r="B150" s="75">
        <v>7</v>
      </c>
      <c r="C150" s="75">
        <v>19</v>
      </c>
      <c r="D150" s="101">
        <f t="shared" si="16"/>
        <v>-12</v>
      </c>
      <c r="E150" s="75">
        <v>0</v>
      </c>
      <c r="F150" s="75">
        <v>9</v>
      </c>
      <c r="G150" s="101">
        <f t="shared" si="17"/>
        <v>-9</v>
      </c>
    </row>
    <row r="151" spans="1:7" s="77" customFormat="1" ht="31.9" customHeight="1" x14ac:dyDescent="0.2">
      <c r="A151" s="85" t="s">
        <v>387</v>
      </c>
      <c r="B151" s="75">
        <v>7</v>
      </c>
      <c r="C151" s="75">
        <v>4</v>
      </c>
      <c r="D151" s="101">
        <f t="shared" si="16"/>
        <v>3</v>
      </c>
      <c r="E151" s="75">
        <v>0</v>
      </c>
      <c r="F151" s="75">
        <v>3</v>
      </c>
      <c r="G151" s="101">
        <f t="shared" si="17"/>
        <v>-3</v>
      </c>
    </row>
    <row r="152" spans="1:7" ht="15.75" x14ac:dyDescent="0.25">
      <c r="A152" s="48"/>
      <c r="B152" s="120"/>
      <c r="C152" s="120"/>
      <c r="D152" s="130"/>
      <c r="E152" s="120"/>
      <c r="F152" s="120"/>
      <c r="G152" s="130"/>
    </row>
  </sheetData>
  <mergeCells count="20"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activeCell="C4" sqref="C4:E4"/>
    </sheetView>
  </sheetViews>
  <sheetFormatPr defaultColWidth="8.85546875" defaultRowHeight="18.75" x14ac:dyDescent="0.3"/>
  <cols>
    <col min="1" max="1" width="41" style="10" customWidth="1"/>
    <col min="2" max="3" width="12" style="10" customWidth="1"/>
    <col min="4" max="4" width="13.7109375" style="10" customWidth="1"/>
    <col min="5" max="6" width="13.85546875" style="10" customWidth="1"/>
    <col min="7" max="7" width="13.7109375" style="10" customWidth="1"/>
    <col min="8" max="8" width="8.85546875" style="10"/>
    <col min="9" max="9" width="11.85546875" style="25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9.45" customHeight="1" x14ac:dyDescent="0.3">
      <c r="A1" s="233" t="s">
        <v>402</v>
      </c>
      <c r="B1" s="233"/>
      <c r="C1" s="233"/>
      <c r="D1" s="233"/>
      <c r="E1" s="233"/>
      <c r="F1" s="233"/>
      <c r="G1" s="233"/>
      <c r="I1" s="24"/>
    </row>
    <row r="2" spans="1:33" s="2" customFormat="1" ht="22.5" customHeight="1" x14ac:dyDescent="0.3">
      <c r="A2" s="234" t="s">
        <v>72</v>
      </c>
      <c r="B2" s="234"/>
      <c r="C2" s="234"/>
      <c r="D2" s="234"/>
      <c r="E2" s="234"/>
      <c r="F2" s="234"/>
      <c r="G2" s="234"/>
      <c r="I2" s="24"/>
    </row>
    <row r="3" spans="1:33" s="4" customFormat="1" ht="18.75" customHeight="1" x14ac:dyDescent="0.3">
      <c r="A3" s="3"/>
      <c r="B3" s="3"/>
      <c r="C3" s="3"/>
      <c r="D3" s="3"/>
      <c r="E3" s="3"/>
      <c r="F3" s="3"/>
      <c r="G3" s="1" t="s">
        <v>8</v>
      </c>
      <c r="I3" s="25"/>
    </row>
    <row r="4" spans="1:33" s="4" customFormat="1" ht="66" customHeight="1" x14ac:dyDescent="0.2">
      <c r="A4" s="64"/>
      <c r="B4" s="186" t="s">
        <v>537</v>
      </c>
      <c r="C4" s="186" t="s">
        <v>538</v>
      </c>
      <c r="D4" s="43" t="s">
        <v>44</v>
      </c>
      <c r="E4" s="68" t="s">
        <v>529</v>
      </c>
      <c r="F4" s="68" t="s">
        <v>530</v>
      </c>
      <c r="G4" s="43" t="s">
        <v>44</v>
      </c>
    </row>
    <row r="5" spans="1:33" s="4" customFormat="1" ht="28.5" customHeight="1" x14ac:dyDescent="0.3">
      <c r="A5" s="26" t="s">
        <v>45</v>
      </c>
      <c r="B5" s="176">
        <v>31186</v>
      </c>
      <c r="C5" s="176">
        <v>17511</v>
      </c>
      <c r="D5" s="71">
        <f>C5/B5*100</f>
        <v>56.150195600590017</v>
      </c>
      <c r="E5" s="177">
        <v>13727</v>
      </c>
      <c r="F5" s="176">
        <v>7075</v>
      </c>
      <c r="G5" s="71">
        <f>F5/E5*100</f>
        <v>51.540759087928897</v>
      </c>
      <c r="I5" s="27"/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33" s="19" customFormat="1" ht="31.5" customHeight="1" x14ac:dyDescent="0.3">
      <c r="A6" s="29" t="s">
        <v>73</v>
      </c>
      <c r="B6" s="30">
        <v>26838</v>
      </c>
      <c r="C6" s="30">
        <v>15560</v>
      </c>
      <c r="D6" s="71">
        <f>C6/B6*100</f>
        <v>57.97749459721291</v>
      </c>
      <c r="E6" s="30">
        <v>12459</v>
      </c>
      <c r="F6" s="30">
        <v>6577</v>
      </c>
      <c r="G6" s="71">
        <f>F6/E6*100</f>
        <v>52.789148406774224</v>
      </c>
      <c r="I6" s="25"/>
      <c r="J6" s="31"/>
      <c r="K6" s="31"/>
      <c r="L6" s="32"/>
      <c r="M6" s="32"/>
      <c r="N6" s="32"/>
      <c r="O6" s="32"/>
    </row>
    <row r="7" spans="1:33" s="19" customFormat="1" ht="21.6" customHeight="1" x14ac:dyDescent="0.3">
      <c r="A7" s="33" t="s">
        <v>74</v>
      </c>
      <c r="B7" s="34"/>
      <c r="C7" s="34"/>
      <c r="D7" s="35"/>
      <c r="E7" s="34"/>
      <c r="F7" s="34"/>
      <c r="G7" s="35"/>
      <c r="I7" s="25"/>
      <c r="J7" s="31"/>
      <c r="K7" s="32"/>
      <c r="L7" s="32"/>
      <c r="M7" s="32"/>
      <c r="N7" s="32"/>
      <c r="O7" s="32"/>
      <c r="AG7" s="19">
        <v>2501</v>
      </c>
    </row>
    <row r="8" spans="1:33" ht="36" customHeight="1" x14ac:dyDescent="0.3">
      <c r="A8" s="6" t="s">
        <v>12</v>
      </c>
      <c r="B8" s="178">
        <v>2375</v>
      </c>
      <c r="C8" s="8">
        <v>1405</v>
      </c>
      <c r="D8" s="175">
        <f>C8/B8*100</f>
        <v>59.15789473684211</v>
      </c>
      <c r="E8" s="179">
        <v>807</v>
      </c>
      <c r="F8" s="8">
        <v>554</v>
      </c>
      <c r="G8" s="175">
        <f>F8/E8*100</f>
        <v>68.649318463444857</v>
      </c>
      <c r="H8" s="16"/>
      <c r="I8" s="36"/>
      <c r="J8" s="31"/>
      <c r="K8" s="27"/>
      <c r="L8" s="27"/>
      <c r="M8" s="27"/>
      <c r="N8" s="27"/>
      <c r="O8" s="27"/>
    </row>
    <row r="9" spans="1:33" ht="39" customHeight="1" x14ac:dyDescent="0.3">
      <c r="A9" s="6" t="s">
        <v>13</v>
      </c>
      <c r="B9" s="178">
        <v>881</v>
      </c>
      <c r="C9" s="8">
        <v>489</v>
      </c>
      <c r="D9" s="175">
        <f t="shared" ref="D9:D26" si="0">C9/B9*100</f>
        <v>55.505107832009081</v>
      </c>
      <c r="E9" s="179">
        <v>346</v>
      </c>
      <c r="F9" s="8">
        <v>195</v>
      </c>
      <c r="G9" s="175">
        <f t="shared" ref="G9:G26" si="1">F9/E9*100</f>
        <v>56.358381502890175</v>
      </c>
      <c r="I9" s="36"/>
      <c r="J9" s="31"/>
    </row>
    <row r="10" spans="1:33" s="13" customFormat="1" ht="28.5" customHeight="1" x14ac:dyDescent="0.3">
      <c r="A10" s="6" t="s">
        <v>14</v>
      </c>
      <c r="B10" s="178">
        <v>5103</v>
      </c>
      <c r="C10" s="8">
        <v>2757</v>
      </c>
      <c r="D10" s="175">
        <f t="shared" si="0"/>
        <v>54.027042915931801</v>
      </c>
      <c r="E10" s="179">
        <v>2109</v>
      </c>
      <c r="F10" s="8">
        <v>1268</v>
      </c>
      <c r="G10" s="175">
        <f t="shared" si="1"/>
        <v>60.123281175912759</v>
      </c>
      <c r="I10" s="36"/>
      <c r="J10" s="31"/>
      <c r="K10" s="10"/>
    </row>
    <row r="11" spans="1:33" ht="42" customHeight="1" x14ac:dyDescent="0.3">
      <c r="A11" s="6" t="s">
        <v>15</v>
      </c>
      <c r="B11" s="178">
        <v>1752</v>
      </c>
      <c r="C11" s="8">
        <v>908</v>
      </c>
      <c r="D11" s="175">
        <f t="shared" si="0"/>
        <v>51.826484018264843</v>
      </c>
      <c r="E11" s="179">
        <v>1439</v>
      </c>
      <c r="F11" s="8">
        <v>599</v>
      </c>
      <c r="G11" s="175">
        <f t="shared" si="1"/>
        <v>41.626129256428072</v>
      </c>
      <c r="I11" s="36"/>
      <c r="J11" s="31"/>
    </row>
    <row r="12" spans="1:33" ht="42" customHeight="1" x14ac:dyDescent="0.3">
      <c r="A12" s="6" t="s">
        <v>16</v>
      </c>
      <c r="B12" s="178">
        <v>343</v>
      </c>
      <c r="C12" s="8">
        <v>228</v>
      </c>
      <c r="D12" s="175">
        <f t="shared" si="0"/>
        <v>66.472303206997083</v>
      </c>
      <c r="E12" s="179">
        <v>168</v>
      </c>
      <c r="F12" s="8">
        <v>73</v>
      </c>
      <c r="G12" s="175">
        <f t="shared" si="1"/>
        <v>43.452380952380956</v>
      </c>
      <c r="I12" s="36"/>
      <c r="J12" s="31"/>
    </row>
    <row r="13" spans="1:33" ht="30.75" customHeight="1" x14ac:dyDescent="0.3">
      <c r="A13" s="6" t="s">
        <v>17</v>
      </c>
      <c r="B13" s="178">
        <v>1095</v>
      </c>
      <c r="C13" s="8">
        <v>673</v>
      </c>
      <c r="D13" s="175">
        <f t="shared" si="0"/>
        <v>61.461187214611869</v>
      </c>
      <c r="E13" s="179">
        <v>352</v>
      </c>
      <c r="F13" s="8">
        <v>333</v>
      </c>
      <c r="G13" s="175">
        <f t="shared" si="1"/>
        <v>94.602272727272734</v>
      </c>
      <c r="I13" s="36"/>
      <c r="J13" s="31"/>
    </row>
    <row r="14" spans="1:33" ht="41.25" customHeight="1" x14ac:dyDescent="0.3">
      <c r="A14" s="6" t="s">
        <v>18</v>
      </c>
      <c r="B14" s="178">
        <v>4532</v>
      </c>
      <c r="C14" s="8">
        <v>2729</v>
      </c>
      <c r="D14" s="175">
        <f t="shared" si="0"/>
        <v>60.216240070609004</v>
      </c>
      <c r="E14" s="179">
        <v>1959</v>
      </c>
      <c r="F14" s="8">
        <v>1209</v>
      </c>
      <c r="G14" s="175">
        <f t="shared" si="1"/>
        <v>61.715160796324653</v>
      </c>
      <c r="I14" s="36"/>
      <c r="J14" s="31"/>
    </row>
    <row r="15" spans="1:33" ht="41.25" customHeight="1" x14ac:dyDescent="0.3">
      <c r="A15" s="6" t="s">
        <v>19</v>
      </c>
      <c r="B15" s="178">
        <v>1265</v>
      </c>
      <c r="C15" s="8">
        <v>844</v>
      </c>
      <c r="D15" s="175">
        <f t="shared" si="0"/>
        <v>66.719367588932812</v>
      </c>
      <c r="E15" s="179">
        <v>560</v>
      </c>
      <c r="F15" s="8">
        <v>345</v>
      </c>
      <c r="G15" s="175">
        <f t="shared" si="1"/>
        <v>61.607142857142861</v>
      </c>
      <c r="I15" s="36"/>
      <c r="J15" s="31"/>
    </row>
    <row r="16" spans="1:33" ht="41.25" customHeight="1" x14ac:dyDescent="0.3">
      <c r="A16" s="6" t="s">
        <v>20</v>
      </c>
      <c r="B16" s="178">
        <v>750</v>
      </c>
      <c r="C16" s="8">
        <v>420</v>
      </c>
      <c r="D16" s="175">
        <f t="shared" si="0"/>
        <v>56.000000000000007</v>
      </c>
      <c r="E16" s="179">
        <v>278</v>
      </c>
      <c r="F16" s="8">
        <v>177</v>
      </c>
      <c r="G16" s="175">
        <f t="shared" si="1"/>
        <v>63.669064748201443</v>
      </c>
      <c r="I16" s="36"/>
      <c r="J16" s="31"/>
    </row>
    <row r="17" spans="1:10" ht="28.5" customHeight="1" x14ac:dyDescent="0.3">
      <c r="A17" s="6" t="s">
        <v>21</v>
      </c>
      <c r="B17" s="178">
        <v>324</v>
      </c>
      <c r="C17" s="8">
        <v>189</v>
      </c>
      <c r="D17" s="175">
        <f t="shared" si="0"/>
        <v>58.333333333333336</v>
      </c>
      <c r="E17" s="179">
        <v>155</v>
      </c>
      <c r="F17" s="8">
        <v>84</v>
      </c>
      <c r="G17" s="175">
        <f t="shared" si="1"/>
        <v>54.193548387096783</v>
      </c>
      <c r="I17" s="36"/>
      <c r="J17" s="31"/>
    </row>
    <row r="18" spans="1:10" ht="30.75" customHeight="1" x14ac:dyDescent="0.3">
      <c r="A18" s="6" t="s">
        <v>22</v>
      </c>
      <c r="B18" s="178">
        <v>613</v>
      </c>
      <c r="C18" s="8">
        <v>341</v>
      </c>
      <c r="D18" s="175">
        <f t="shared" si="0"/>
        <v>55.628058727569332</v>
      </c>
      <c r="E18" s="179">
        <v>332</v>
      </c>
      <c r="F18" s="8">
        <v>119</v>
      </c>
      <c r="G18" s="175">
        <f t="shared" si="1"/>
        <v>35.843373493975903</v>
      </c>
      <c r="I18" s="36"/>
      <c r="J18" s="31"/>
    </row>
    <row r="19" spans="1:10" ht="30.75" customHeight="1" x14ac:dyDescent="0.3">
      <c r="A19" s="6" t="s">
        <v>23</v>
      </c>
      <c r="B19" s="178">
        <v>217</v>
      </c>
      <c r="C19" s="8">
        <v>118</v>
      </c>
      <c r="D19" s="175">
        <f t="shared" si="0"/>
        <v>54.377880184331794</v>
      </c>
      <c r="E19" s="179">
        <v>90</v>
      </c>
      <c r="F19" s="8">
        <v>50</v>
      </c>
      <c r="G19" s="175">
        <f t="shared" si="1"/>
        <v>55.555555555555557</v>
      </c>
      <c r="I19" s="36"/>
      <c r="J19" s="31"/>
    </row>
    <row r="20" spans="1:10" ht="39" customHeight="1" x14ac:dyDescent="0.3">
      <c r="A20" s="6" t="s">
        <v>24</v>
      </c>
      <c r="B20" s="178">
        <v>583</v>
      </c>
      <c r="C20" s="8">
        <v>366</v>
      </c>
      <c r="D20" s="175">
        <f t="shared" si="0"/>
        <v>62.778730703259001</v>
      </c>
      <c r="E20" s="179">
        <v>271</v>
      </c>
      <c r="F20" s="8">
        <v>116</v>
      </c>
      <c r="G20" s="175">
        <f t="shared" si="1"/>
        <v>42.804428044280442</v>
      </c>
      <c r="I20" s="36"/>
      <c r="J20" s="31"/>
    </row>
    <row r="21" spans="1:10" ht="39.75" customHeight="1" x14ac:dyDescent="0.3">
      <c r="A21" s="6" t="s">
        <v>25</v>
      </c>
      <c r="B21" s="178">
        <v>798</v>
      </c>
      <c r="C21" s="8">
        <v>427</v>
      </c>
      <c r="D21" s="175">
        <f t="shared" si="0"/>
        <v>53.508771929824562</v>
      </c>
      <c r="E21" s="179">
        <v>334</v>
      </c>
      <c r="F21" s="8">
        <v>159</v>
      </c>
      <c r="G21" s="175">
        <f t="shared" si="1"/>
        <v>47.604790419161674</v>
      </c>
      <c r="I21" s="36"/>
      <c r="J21" s="31"/>
    </row>
    <row r="22" spans="1:10" ht="44.25" customHeight="1" x14ac:dyDescent="0.3">
      <c r="A22" s="6" t="s">
        <v>26</v>
      </c>
      <c r="B22" s="178">
        <v>3924</v>
      </c>
      <c r="C22" s="8">
        <v>2400</v>
      </c>
      <c r="D22" s="175">
        <f t="shared" si="0"/>
        <v>61.162079510703357</v>
      </c>
      <c r="E22" s="179">
        <v>2229</v>
      </c>
      <c r="F22" s="8">
        <v>848</v>
      </c>
      <c r="G22" s="175">
        <f t="shared" si="1"/>
        <v>38.04396590399282</v>
      </c>
      <c r="I22" s="36"/>
      <c r="J22" s="31"/>
    </row>
    <row r="23" spans="1:10" ht="31.5" customHeight="1" x14ac:dyDescent="0.3">
      <c r="A23" s="6" t="s">
        <v>27</v>
      </c>
      <c r="B23" s="178">
        <v>515</v>
      </c>
      <c r="C23" s="8">
        <v>339</v>
      </c>
      <c r="D23" s="175">
        <f t="shared" si="0"/>
        <v>65.825242718446603</v>
      </c>
      <c r="E23" s="179">
        <v>253</v>
      </c>
      <c r="F23" s="8">
        <v>98</v>
      </c>
      <c r="G23" s="175">
        <f t="shared" si="1"/>
        <v>38.735177865612648</v>
      </c>
      <c r="I23" s="36"/>
      <c r="J23" s="31"/>
    </row>
    <row r="24" spans="1:10" ht="42" customHeight="1" x14ac:dyDescent="0.3">
      <c r="A24" s="6" t="s">
        <v>28</v>
      </c>
      <c r="B24" s="178">
        <v>1267</v>
      </c>
      <c r="C24" s="8">
        <v>670</v>
      </c>
      <c r="D24" s="175">
        <f t="shared" si="0"/>
        <v>52.880820836621943</v>
      </c>
      <c r="E24" s="179">
        <v>569</v>
      </c>
      <c r="F24" s="8">
        <v>244</v>
      </c>
      <c r="G24" s="175">
        <f t="shared" si="1"/>
        <v>42.882249560632687</v>
      </c>
      <c r="I24" s="36"/>
      <c r="J24" s="31"/>
    </row>
    <row r="25" spans="1:10" ht="42" customHeight="1" x14ac:dyDescent="0.3">
      <c r="A25" s="6" t="s">
        <v>29</v>
      </c>
      <c r="B25" s="178">
        <v>229</v>
      </c>
      <c r="C25" s="8">
        <v>100</v>
      </c>
      <c r="D25" s="175">
        <f t="shared" si="0"/>
        <v>43.668122270742359</v>
      </c>
      <c r="E25" s="179">
        <v>81</v>
      </c>
      <c r="F25" s="8">
        <v>36</v>
      </c>
      <c r="G25" s="175">
        <f t="shared" si="1"/>
        <v>44.444444444444443</v>
      </c>
      <c r="I25" s="36"/>
      <c r="J25" s="31"/>
    </row>
    <row r="26" spans="1:10" ht="29.25" customHeight="1" x14ac:dyDescent="0.3">
      <c r="A26" s="6" t="s">
        <v>30</v>
      </c>
      <c r="B26" s="178">
        <v>272</v>
      </c>
      <c r="C26" s="8">
        <v>157</v>
      </c>
      <c r="D26" s="175">
        <f t="shared" si="0"/>
        <v>57.720588235294116</v>
      </c>
      <c r="E26" s="179">
        <v>127</v>
      </c>
      <c r="F26" s="8">
        <v>70</v>
      </c>
      <c r="G26" s="175">
        <f t="shared" si="1"/>
        <v>55.118110236220474</v>
      </c>
      <c r="I26" s="36"/>
      <c r="J26" s="31"/>
    </row>
    <row r="27" spans="1:10" x14ac:dyDescent="0.3">
      <c r="A27" s="14"/>
      <c r="B27" s="11"/>
      <c r="F27" s="37"/>
      <c r="I27" s="10"/>
    </row>
    <row r="28" spans="1:10" x14ac:dyDescent="0.3">
      <c r="A28" s="14"/>
      <c r="B28" s="14"/>
      <c r="C28" s="16"/>
      <c r="F28" s="25"/>
      <c r="I28" s="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Пользователь Windows</cp:lastModifiedBy>
  <cp:lastPrinted>2022-01-12T08:58:12Z</cp:lastPrinted>
  <dcterms:created xsi:type="dcterms:W3CDTF">2020-12-10T10:35:03Z</dcterms:created>
  <dcterms:modified xsi:type="dcterms:W3CDTF">2022-06-15T19:41:10Z</dcterms:modified>
</cp:coreProperties>
</file>