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4" sheetId="31" r:id="rId13"/>
    <sheet name="13" sheetId="27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8" sheetId="26" r:id="rId27"/>
    <sheet name="27" sheetId="25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2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2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3" hidden="1">'13'!$B$1:$B$50</definedName>
    <definedName name="_xlnm._FilterDatabase" localSheetId="12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2" hidden="1">'23'!$C$6:$C$20</definedName>
    <definedName name="_xlnm._FilterDatabase" localSheetId="26" hidden="1">'28'!$A$9:$BN$9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3">'[2]Sheet1 (3)'!#REF!</definedName>
    <definedName name="date.e" localSheetId="12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7">'[2]Sheet1 (3)'!#REF!</definedName>
    <definedName name="date.e" localSheetId="26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2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7">#REF!</definedName>
    <definedName name="date_b" localSheetId="26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3">'[2]Sheet1 (2)'!#REF!</definedName>
    <definedName name="date_e" localSheetId="12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7">'[2]Sheet1 (2)'!#REF!</definedName>
    <definedName name="date_e" localSheetId="26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2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2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2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3">'[2]Sheet1 (2)'!#REF!</definedName>
    <definedName name="lcz" localSheetId="12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7">'[2]Sheet1 (2)'!#REF!</definedName>
    <definedName name="lcz" localSheetId="26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2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7">#REF!</definedName>
    <definedName name="name_cz" localSheetId="26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2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7">#REF!</definedName>
    <definedName name="name_period" localSheetId="26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2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7">#REF!</definedName>
    <definedName name="pyear" localSheetId="26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3">#REF!</definedName>
    <definedName name="апр" localSheetId="12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3">#REF!</definedName>
    <definedName name="дфтф" localSheetId="12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3">'13'!$4:$4</definedName>
    <definedName name="_xlnm.Print_Titles" localSheetId="12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6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3">#REF!</definedName>
    <definedName name="лпдаж" localSheetId="12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3">'13'!$A$1:$D$54</definedName>
    <definedName name="_xlnm.Print_Area" localSheetId="12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7">'27'!$A$1:$E$30</definedName>
    <definedName name="_xlnm.Print_Area" localSheetId="26">'28'!$A$1:$BN$31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3">'[2]Sheet1 (3)'!#REF!</definedName>
    <definedName name="олд" localSheetId="12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3">'[1]Sheet1 (2)'!#REF!</definedName>
    <definedName name="оплад" localSheetId="12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3">#REF!</definedName>
    <definedName name="паовжф" localSheetId="12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3">#REF!</definedName>
    <definedName name="пар" localSheetId="12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3">#REF!</definedName>
    <definedName name="плдаж" localSheetId="12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3">#REF!</definedName>
    <definedName name="плдажп" localSheetId="12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3">'[1]Sheet1 (3)'!#REF!</definedName>
    <definedName name="праовл" localSheetId="12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3">#REF!</definedName>
    <definedName name="проавлф" localSheetId="12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3">#REF!</definedName>
    <definedName name="рпа" localSheetId="12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3">'[1]Sheet1 (2)'!#REF!</definedName>
    <definedName name="рррр" localSheetId="12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3">'[2]Sheet1 (3)'!#REF!</definedName>
    <definedName name="ррррау" localSheetId="12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1" l="1"/>
  <c r="D29" i="11"/>
  <c r="D28" i="11"/>
  <c r="G27" i="11"/>
  <c r="D27" i="11"/>
  <c r="D26" i="11"/>
  <c r="G24" i="11"/>
  <c r="D24" i="11"/>
  <c r="G23" i="11"/>
  <c r="D23" i="11"/>
  <c r="G21" i="11"/>
  <c r="D21" i="11"/>
  <c r="G20" i="11"/>
  <c r="D20" i="11"/>
  <c r="G19" i="11"/>
  <c r="D19" i="11"/>
  <c r="G18" i="11"/>
  <c r="D18" i="11"/>
  <c r="G17" i="11"/>
  <c r="D17" i="11"/>
  <c r="D16" i="11"/>
  <c r="G15" i="11"/>
  <c r="D15" i="11"/>
  <c r="G14" i="11"/>
  <c r="D14" i="11"/>
  <c r="G13" i="11"/>
  <c r="D13" i="11"/>
  <c r="G12" i="11"/>
  <c r="D12" i="11"/>
  <c r="D11" i="11"/>
  <c r="G10" i="11"/>
  <c r="D10" i="11"/>
  <c r="D7" i="11"/>
  <c r="G6" i="11"/>
  <c r="D6" i="11"/>
  <c r="G5" i="11"/>
  <c r="D5" i="11"/>
  <c r="G15" i="12" l="1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5" i="12"/>
  <c r="D5" i="12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5" i="10"/>
  <c r="D5" i="10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8" i="9"/>
  <c r="E8" i="9"/>
  <c r="F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F20" i="8"/>
  <c r="F19" i="8"/>
  <c r="E19" i="8"/>
  <c r="F18" i="8"/>
  <c r="F17" i="8"/>
  <c r="E17" i="8"/>
  <c r="F16" i="8"/>
  <c r="E16" i="8"/>
  <c r="F15" i="8"/>
  <c r="F14" i="8"/>
  <c r="E14" i="8"/>
  <c r="F13" i="8"/>
  <c r="F12" i="8"/>
  <c r="E12" i="8"/>
  <c r="F11" i="8"/>
  <c r="E11" i="8"/>
  <c r="F10" i="8"/>
  <c r="E10" i="8"/>
  <c r="F8" i="8"/>
  <c r="E8" i="8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F23" i="7"/>
  <c r="E23" i="7"/>
  <c r="F22" i="7"/>
  <c r="E22" i="7"/>
  <c r="F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G151" i="22" l="1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 l="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D28" i="25" l="1"/>
  <c r="E27" i="25"/>
  <c r="D27" i="25"/>
  <c r="E26" i="25"/>
  <c r="D26" i="25"/>
  <c r="E25" i="25"/>
  <c r="D25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D17" i="18"/>
  <c r="D16" i="18"/>
  <c r="D15" i="18"/>
  <c r="D14" i="18"/>
  <c r="D13" i="18"/>
  <c r="D12" i="18"/>
  <c r="D11" i="18"/>
  <c r="D10" i="18"/>
  <c r="D9" i="18"/>
  <c r="D7" i="18"/>
  <c r="D28" i="17"/>
  <c r="D26" i="17"/>
  <c r="D14" i="17"/>
  <c r="D8" i="17"/>
  <c r="D7" i="17"/>
  <c r="D28" i="16"/>
  <c r="D27" i="16"/>
  <c r="D26" i="16"/>
  <c r="D25" i="16"/>
  <c r="D24" i="16"/>
  <c r="D23" i="16"/>
  <c r="D19" i="16"/>
  <c r="D18" i="16"/>
  <c r="D17" i="16"/>
  <c r="D16" i="16"/>
  <c r="D15" i="16"/>
  <c r="D14" i="16"/>
  <c r="D12" i="16"/>
  <c r="D11" i="16"/>
  <c r="D10" i="16"/>
  <c r="D7" i="16"/>
  <c r="I30" i="30"/>
  <c r="G30" i="30"/>
  <c r="E30" i="30"/>
  <c r="C30" i="30"/>
  <c r="I29" i="30"/>
  <c r="G29" i="30"/>
  <c r="E29" i="30"/>
  <c r="C29" i="30"/>
  <c r="I28" i="30"/>
  <c r="G28" i="30"/>
  <c r="E28" i="30"/>
  <c r="C28" i="30"/>
  <c r="I27" i="30"/>
  <c r="G27" i="30"/>
  <c r="E27" i="30"/>
  <c r="C27" i="30"/>
  <c r="I26" i="30"/>
  <c r="G26" i="30"/>
  <c r="E26" i="30"/>
  <c r="C26" i="30"/>
  <c r="I25" i="30"/>
  <c r="G25" i="30"/>
  <c r="E25" i="30"/>
  <c r="C25" i="30"/>
  <c r="I24" i="30"/>
  <c r="G24" i="30"/>
  <c r="E24" i="30"/>
  <c r="C24" i="30"/>
  <c r="I23" i="30"/>
  <c r="G23" i="30"/>
  <c r="E23" i="30"/>
  <c r="C23" i="30"/>
  <c r="I22" i="30"/>
  <c r="G22" i="30"/>
  <c r="E22" i="30"/>
  <c r="C22" i="30"/>
  <c r="I21" i="30"/>
  <c r="G21" i="30"/>
  <c r="E21" i="30"/>
  <c r="C21" i="30"/>
  <c r="I20" i="30"/>
  <c r="G20" i="30"/>
  <c r="E20" i="30"/>
  <c r="C20" i="30"/>
  <c r="I19" i="30"/>
  <c r="G19" i="30"/>
  <c r="E19" i="30"/>
  <c r="C19" i="30"/>
  <c r="I18" i="30"/>
  <c r="G18" i="30"/>
  <c r="E18" i="30"/>
  <c r="C18" i="30"/>
  <c r="I17" i="30"/>
  <c r="G17" i="30"/>
  <c r="E17" i="30"/>
  <c r="C17" i="30"/>
  <c r="I16" i="30"/>
  <c r="G16" i="30"/>
  <c r="E16" i="30"/>
  <c r="C16" i="30"/>
  <c r="I15" i="30"/>
  <c r="G15" i="30"/>
  <c r="E15" i="30"/>
  <c r="C15" i="30"/>
  <c r="E14" i="30"/>
  <c r="C14" i="30"/>
  <c r="I13" i="30"/>
  <c r="G13" i="30"/>
  <c r="E13" i="30"/>
  <c r="C13" i="30"/>
  <c r="I12" i="30"/>
  <c r="G12" i="30"/>
  <c r="E12" i="30"/>
  <c r="C12" i="30"/>
  <c r="I11" i="30"/>
  <c r="G11" i="30"/>
  <c r="E11" i="30"/>
  <c r="C11" i="30"/>
  <c r="I10" i="30"/>
  <c r="G10" i="30"/>
  <c r="E10" i="30"/>
  <c r="C10" i="30"/>
  <c r="I8" i="30"/>
  <c r="G8" i="30"/>
  <c r="E8" i="30"/>
  <c r="C8" i="30"/>
  <c r="I7" i="30"/>
  <c r="G7" i="30"/>
  <c r="E7" i="30"/>
  <c r="C7" i="30"/>
  <c r="I6" i="30"/>
  <c r="G6" i="30"/>
  <c r="E6" i="30"/>
  <c r="C6" i="30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7" i="14"/>
  <c r="D7" i="14"/>
  <c r="G6" i="14"/>
  <c r="D6" i="14"/>
  <c r="G5" i="14"/>
  <c r="D5" i="14"/>
  <c r="I27" i="29"/>
  <c r="G27" i="29"/>
  <c r="E27" i="29"/>
  <c r="C27" i="29"/>
  <c r="I26" i="29"/>
  <c r="G26" i="29"/>
  <c r="E26" i="29"/>
  <c r="C26" i="29"/>
  <c r="I25" i="29"/>
  <c r="G25" i="29"/>
  <c r="E25" i="29"/>
  <c r="C25" i="29"/>
  <c r="I24" i="29"/>
  <c r="G24" i="29"/>
  <c r="E24" i="29"/>
  <c r="C24" i="29"/>
  <c r="I23" i="29"/>
  <c r="G23" i="29"/>
  <c r="E23" i="29"/>
  <c r="C23" i="29"/>
  <c r="I22" i="29"/>
  <c r="G22" i="29"/>
  <c r="E22" i="29"/>
  <c r="C22" i="29"/>
  <c r="I21" i="29"/>
  <c r="G21" i="29"/>
  <c r="E21" i="29"/>
  <c r="C21" i="29"/>
  <c r="I20" i="29"/>
  <c r="G20" i="29"/>
  <c r="E20" i="29"/>
  <c r="C20" i="29"/>
  <c r="I19" i="29"/>
  <c r="G19" i="29"/>
  <c r="E19" i="29"/>
  <c r="C19" i="29"/>
  <c r="I18" i="29"/>
  <c r="G18" i="29"/>
  <c r="E18" i="29"/>
  <c r="C18" i="29"/>
  <c r="I17" i="29"/>
  <c r="G17" i="29"/>
  <c r="E17" i="29"/>
  <c r="C17" i="29"/>
  <c r="I16" i="29"/>
  <c r="G16" i="29"/>
  <c r="E16" i="29"/>
  <c r="C16" i="29"/>
  <c r="I15" i="29"/>
  <c r="G15" i="29"/>
  <c r="E15" i="29"/>
  <c r="C15" i="29"/>
  <c r="I14" i="29"/>
  <c r="G14" i="29"/>
  <c r="E14" i="29"/>
  <c r="C14" i="29"/>
  <c r="I13" i="29"/>
  <c r="G13" i="29"/>
  <c r="E13" i="29"/>
  <c r="C13" i="29"/>
  <c r="I12" i="29"/>
  <c r="G12" i="29"/>
  <c r="E12" i="29"/>
  <c r="C12" i="29"/>
  <c r="I11" i="29"/>
  <c r="G11" i="29"/>
  <c r="E11" i="29"/>
  <c r="C11" i="29"/>
  <c r="I10" i="29"/>
  <c r="G10" i="29"/>
  <c r="E10" i="29"/>
  <c r="C10" i="29"/>
  <c r="I9" i="29"/>
  <c r="G9" i="29"/>
  <c r="E9" i="29"/>
  <c r="C9" i="29"/>
  <c r="I7" i="29"/>
  <c r="G7" i="29"/>
  <c r="E7" i="29"/>
  <c r="C7" i="29"/>
  <c r="I6" i="29"/>
  <c r="G6" i="29"/>
  <c r="E6" i="29"/>
  <c r="C6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6" i="13"/>
  <c r="D6" i="13"/>
  <c r="G5" i="13"/>
  <c r="D5" i="13"/>
  <c r="G151" i="20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</calcChain>
</file>

<file path=xl/sharedStrings.xml><?xml version="1.0" encoding="utf-8"?>
<sst xmlns="http://schemas.openxmlformats.org/spreadsheetml/2006/main" count="2082" uniqueCount="597">
  <si>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</si>
  <si>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</si>
  <si>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</si>
  <si>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</si>
  <si>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</si>
  <si>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</si>
  <si>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</si>
  <si>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</si>
  <si>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</si>
  <si>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</si>
  <si>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</si>
  <si>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</si>
  <si>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</si>
  <si>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</si>
  <si>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</si>
  <si>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</si>
  <si>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</si>
  <si>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</si>
  <si>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</si>
  <si>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</si>
  <si>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</si>
  <si>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</si>
  <si>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</si>
  <si>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</si>
  <si>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</si>
  <si>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</si>
  <si>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</si>
  <si>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</si>
  <si>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</si>
  <si>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</si>
  <si>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</si>
  <si>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</si>
  <si>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</si>
  <si>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</si>
  <si>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</si>
  <si>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</si>
  <si>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</si>
  <si>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</si>
  <si>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</si>
  <si>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</si>
  <si>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</si>
  <si>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</si>
  <si>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</si>
  <si>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</si>
  <si>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</si>
  <si>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</si>
  <si>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</si>
  <si>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</si>
  <si>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</si>
  <si>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</si>
  <si>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</si>
  <si>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</si>
  <si>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</si>
  <si>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</si>
  <si>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</si>
  <si>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</si>
  <si>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</si>
  <si>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</si>
  <si>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</si>
  <si>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</si>
  <si>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</si>
  <si>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</si>
  <si>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</si>
  <si>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</si>
  <si>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</si>
  <si>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</si>
  <si>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</si>
  <si>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</si>
  <si>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</si>
  <si>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</si>
  <si>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</si>
  <si>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</si>
  <si>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</si>
  <si>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</si>
  <si>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</si>
  <si>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</si>
  <si>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</si>
  <si>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</si>
  <si>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</si>
  <si>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</si>
  <si>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</si>
  <si>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</si>
  <si>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</si>
  <si>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</si>
  <si>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</si>
  <si>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</si>
  <si>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</si>
  <si>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</si>
  <si>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</si>
  <si>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</si>
  <si>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</si>
  <si>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</si>
  <si>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</si>
  <si>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</si>
  <si>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</si>
  <si>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</si>
  <si>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</si>
  <si>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</si>
  <si>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</si>
  <si>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</si>
  <si>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</si>
  <si>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</si>
  <si>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</si>
  <si>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</si>
  <si>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</si>
  <si>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</si>
  <si>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</si>
  <si>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</si>
  <si>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</si>
  <si>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</si>
  <si>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</si>
  <si>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</si>
  <si>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</si>
  <si>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</si>
  <si>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</si>
  <si>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</si>
  <si>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</si>
  <si>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</si>
  <si>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</si>
  <si>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</si>
  <si>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</si>
  <si>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</si>
  <si>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</si>
  <si>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</si>
  <si>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</si>
  <si>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</si>
  <si>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</si>
  <si>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</si>
  <si>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</si>
  <si>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</si>
  <si>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</si>
  <si>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</si>
  <si>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</si>
  <si>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</si>
  <si>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</si>
  <si>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</si>
  <si>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</si>
  <si>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</si>
  <si>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</si>
  <si>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</si>
  <si>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</si>
  <si>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</si>
  <si>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</si>
  <si>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</si>
  <si>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</si>
  <si>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</si>
  <si>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</si>
  <si>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</si>
  <si>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</si>
  <si>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</si>
  <si>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</si>
  <si>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</si>
  <si>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</si>
  <si>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</si>
  <si>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</si>
  <si>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</si>
  <si>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</si>
  <si>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</si>
  <si>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</si>
  <si>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</si>
  <si>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</si>
  <si>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</si>
  <si>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</si>
  <si>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</si>
  <si>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</si>
  <si>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</si>
  <si>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фахівець із соціальної роботи</t>
  </si>
  <si>
    <t xml:space="preserve"> садівник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</si>
  <si>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</si>
  <si>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</si>
  <si>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</si>
  <si>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</si>
  <si>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</si>
  <si>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</si>
  <si>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</si>
  <si>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</si>
  <si>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</si>
  <si>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</si>
  <si>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</si>
  <si>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</si>
  <si>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</si>
  <si>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</si>
  <si>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</si>
  <si>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</si>
  <si>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</si>
  <si>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</si>
  <si>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</si>
  <si>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</si>
  <si>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</si>
  <si>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</si>
  <si>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</si>
  <si>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</si>
  <si>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</si>
  <si>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</si>
  <si>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</si>
  <si>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</si>
  <si>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</si>
  <si>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>Показник</t>
  </si>
  <si>
    <t>2021 р.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</si>
  <si>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</si>
  <si>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</si>
  <si>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</si>
  <si>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</si>
  <si>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</si>
  <si>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</si>
  <si>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</si>
  <si>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</si>
  <si>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</si>
  <si>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</si>
  <si>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</si>
  <si>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</si>
  <si>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</si>
  <si>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</si>
  <si>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</si>
  <si>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</si>
  <si>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</si>
  <si>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</si>
  <si>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</si>
  <si>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</si>
  <si>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</si>
  <si>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</si>
  <si>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</si>
  <si>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</si>
  <si>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</si>
  <si>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</si>
  <si>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</si>
  <si>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</si>
  <si>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</si>
  <si>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</si>
  <si>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</si>
  <si>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</si>
  <si>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</si>
  <si>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</si>
  <si>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</si>
  <si>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</si>
  <si>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</si>
  <si>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</si>
  <si>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</si>
  <si>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</si>
  <si>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</si>
  <si>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</si>
  <si>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</si>
  <si>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</si>
  <si>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</si>
  <si>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</si>
  <si>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</si>
  <si>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</si>
  <si>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</si>
  <si>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</si>
  <si>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</si>
  <si>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</si>
  <si>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</si>
  <si>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</si>
  <si>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</si>
  <si>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</si>
  <si>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</si>
  <si>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</si>
  <si>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</si>
  <si>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</si>
  <si>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</si>
  <si>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</si>
  <si>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</si>
  <si>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</si>
  <si>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</si>
  <si>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</si>
  <si>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</si>
  <si>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</si>
  <si>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</si>
  <si>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</si>
  <si>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</si>
  <si>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</si>
  <si>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</si>
  <si>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</si>
  <si>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</si>
  <si>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</si>
  <si>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</si>
  <si>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</si>
  <si>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</si>
  <si>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</si>
  <si>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Ремонт і технічне обслуговування машин і устатковання промислового призначення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</si>
  <si>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</si>
  <si>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</si>
  <si>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</si>
  <si>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</si>
  <si>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</si>
  <si>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</si>
  <si>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</si>
  <si>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</si>
  <si>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</si>
  <si>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</si>
  <si>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</si>
  <si>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</si>
  <si>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</si>
  <si>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</si>
  <si>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</si>
  <si>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</si>
  <si>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</si>
  <si>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</si>
  <si>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</si>
  <si>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</si>
  <si>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</si>
  <si>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</si>
  <si>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електромеханік</t>
  </si>
  <si>
    <t xml:space="preserve"> технік</t>
  </si>
  <si>
    <t xml:space="preserve"> Технік-електрик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</si>
  <si>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</si>
  <si>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</si>
  <si>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</si>
  <si>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</si>
  <si>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</si>
  <si>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</si>
  <si>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</si>
  <si>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</si>
  <si>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</si>
  <si>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</si>
  <si>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</si>
  <si>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</si>
  <si>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</si>
  <si>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</si>
  <si>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</si>
  <si>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</si>
  <si>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</si>
  <si>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</si>
  <si>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</si>
  <si>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</si>
  <si>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</si>
  <si>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</si>
  <si>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</si>
  <si>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</si>
  <si>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</si>
  <si>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</si>
  <si>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</si>
  <si>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</si>
  <si>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</si>
  <si>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</si>
  <si>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</si>
  <si>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</si>
  <si>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</si>
  <si>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</si>
  <si>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</si>
  <si>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</si>
  <si>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</si>
  <si>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</si>
  <si>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</si>
  <si>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</si>
  <si>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 xml:space="preserve">Виготовлення виробів із волокнистого цементу </t>
  </si>
  <si>
    <t>Добування декоративного та будівельного каменю, вапняку, гіпсу, крейди та глинистого сланцю</t>
  </si>
  <si>
    <t>Розподілення електроенергії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</si>
  <si>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</si>
  <si>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</si>
  <si>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</si>
  <si>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</si>
  <si>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Прохідник</t>
  </si>
  <si>
    <t xml:space="preserve"> Молодша медична сестра (молодший медичний брат) з догляду за хворими</t>
  </si>
  <si>
    <t xml:space="preserve"> майстер виробничої дільниці</t>
  </si>
  <si>
    <t xml:space="preserve"> майстер гірничий</t>
  </si>
  <si>
    <t xml:space="preserve"> майстер дільниці</t>
  </si>
  <si>
    <t xml:space="preserve"> Юрист</t>
  </si>
  <si>
    <t xml:space="preserve"> Інспектор</t>
  </si>
  <si>
    <t xml:space="preserve"> Оперуповноважений</t>
  </si>
  <si>
    <t xml:space="preserve"> Асистент вчителя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</si>
  <si>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</si>
  <si>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</si>
  <si>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</si>
  <si>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</si>
  <si>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</si>
  <si>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</si>
  <si>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</si>
  <si>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</si>
  <si>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гірник</t>
  </si>
  <si>
    <t xml:space="preserve"> начальник дільниці</t>
  </si>
  <si>
    <t xml:space="preserve"> майстер з ремонту устаткування (промисловість)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</si>
  <si>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</si>
  <si>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</si>
  <si>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Сапер (розмінування)</t>
  </si>
  <si>
    <t xml:space="preserve"> Кінолог</t>
  </si>
  <si>
    <t xml:space="preserve"> Контролер теплового господарства</t>
  </si>
  <si>
    <t xml:space="preserve"> формувальник ковбасних виробів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</si>
  <si>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</si>
  <si>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</si>
  <si>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</si>
  <si>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гірник очисного забою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</si>
  <si>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</si>
  <si>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</si>
  <si>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</si>
  <si>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</si>
  <si>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</si>
  <si>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</si>
  <si>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</si>
  <si>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Механічне оброблення металевих виробів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</si>
  <si>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</si>
  <si>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</si>
  <si>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</si>
  <si>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</si>
  <si>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</si>
  <si>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</si>
  <si>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 xml:space="preserve">Професії, по яких кількість вакансій є найбільшою                                    у Донецькій області                        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</si>
  <si>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</si>
  <si>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</si>
  <si>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</si>
  <si>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</si>
  <si>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</si>
  <si>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</si>
  <si>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</si>
  <si>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</si>
  <si>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</si>
  <si>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</si>
  <si>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</si>
  <si>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</si>
  <si>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>Професії, по яких чисельність безробітних чоловіків                       у Донецькій області  є найбільшою</t>
  </si>
  <si>
    <t xml:space="preserve"> Кількість працевлаштованих безробітних жінок               </t>
  </si>
  <si>
    <t xml:space="preserve"> Оператор з обробки інформації та програмного забезпечення</t>
  </si>
  <si>
    <t xml:space="preserve"> Менеджер (управитель) в роздрібній торгівлі непродовольчими товарами</t>
  </si>
  <si>
    <t xml:space="preserve"> оператор котельні</t>
  </si>
  <si>
    <t xml:space="preserve"> Лаборант (освіта)</t>
  </si>
  <si>
    <t xml:space="preserve"> механік дільниці</t>
  </si>
  <si>
    <t xml:space="preserve"> машиніст котлів</t>
  </si>
  <si>
    <t xml:space="preserve"> оператор теплового пункту</t>
  </si>
  <si>
    <t xml:space="preserve"> гардеробник</t>
  </si>
  <si>
    <t xml:space="preserve">Назва </t>
  </si>
  <si>
    <t xml:space="preserve"> тальман</t>
  </si>
  <si>
    <t xml:space="preserve"> психолог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</si>
  <si>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</si>
  <si>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</si>
  <si>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начальник відділу поштового зв'язку</t>
  </si>
  <si>
    <t xml:space="preserve"> майстер виробничого навчання</t>
  </si>
  <si>
    <t xml:space="preserve"> інкасатор</t>
  </si>
  <si>
    <t xml:space="preserve"> слюсар аварійно-відновлювальних робіт</t>
  </si>
  <si>
    <t xml:space="preserve"> Старший оперуповноважений в особливо важливих справах</t>
  </si>
  <si>
    <t xml:space="preserve"> механік з ремонту транспорту</t>
  </si>
  <si>
    <t>Мали статус безробітного, тис. осіб</t>
  </si>
  <si>
    <t>Всього отримували послуги *,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</si>
  <si>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</si>
  <si>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Вчитель початкових класів закладу загальної середньої освіти</t>
  </si>
  <si>
    <t xml:space="preserve"> механік автомобільної колони (гаража)</t>
  </si>
  <si>
    <t xml:space="preserve"> готувач кормів (тваринництво)</t>
  </si>
  <si>
    <t xml:space="preserve"> оператор цехів для приготування кормів (тваринництво)</t>
  </si>
  <si>
    <t>Розведення свиней</t>
  </si>
  <si>
    <t>Виробництво електроенергії</t>
  </si>
  <si>
    <t>Оптова торгівля напоями</t>
  </si>
  <si>
    <t xml:space="preserve"> Менеджер (управитель) в роздрібній торгівлі продовольчими товарами</t>
  </si>
  <si>
    <t xml:space="preserve"> Вихователь закладу дошкільної освіти</t>
  </si>
  <si>
    <t xml:space="preserve"> Фармацевт</t>
  </si>
  <si>
    <t xml:space="preserve"> економіст з фінансової роботи</t>
  </si>
  <si>
    <t xml:space="preserve"> Сестра медична (брат медичний) поліклініки</t>
  </si>
  <si>
    <t xml:space="preserve"> оператор з ветеринарного оброблення тварин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</si>
  <si>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</si>
  <si>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</si>
  <si>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Кількість працевлаштованих безробітних  </t>
  </si>
  <si>
    <t xml:space="preserve"> головний інженер</t>
  </si>
  <si>
    <t xml:space="preserve"> інженер-програміст</t>
  </si>
  <si>
    <t xml:space="preserve"> агроном</t>
  </si>
  <si>
    <t xml:space="preserve"> електрозварник на автоматичних та напівавтоматичних машинах</t>
  </si>
  <si>
    <t xml:space="preserve"> слюсар з ремонту сільськогосподарських машин та устаткування</t>
  </si>
  <si>
    <t xml:space="preserve"> Механізатор (докер-механізатор) комплексної бригади на навантажувально-розвантажувальних роботах</t>
  </si>
  <si>
    <t xml:space="preserve">Надання інших послуг догляду із забезпеченням проживання </t>
  </si>
  <si>
    <t>Виробництво фармацевтичних препаратів і матеріалів</t>
  </si>
  <si>
    <t>Надання послуг догляду із забезпеченням проживання для осіб похилого віку та інвалідів</t>
  </si>
  <si>
    <t>Інші види діяльності з прибирання</t>
  </si>
  <si>
    <t>Оптова торгівля деревиною, будівельними матеріалами та санітарно-технічним обладнанням</t>
  </si>
  <si>
    <t xml:space="preserve">Виробництво металообробних машин </t>
  </si>
  <si>
    <t xml:space="preserve"> педагог соціальний</t>
  </si>
  <si>
    <t xml:space="preserve"> слюсар будівельний</t>
  </si>
  <si>
    <t xml:space="preserve"> керівник гуртка</t>
  </si>
  <si>
    <t xml:space="preserve"> Асистент вихователя закладу дошкільної освіти</t>
  </si>
  <si>
    <t xml:space="preserve"> Сестра медична (брат медичний) стаціонару</t>
  </si>
  <si>
    <t xml:space="preserve"> Бариста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</si>
  <si>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</si>
  <si>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 р.</t>
  </si>
  <si>
    <t>х</t>
  </si>
  <si>
    <t>Всього отримували послуги*, тис. осіб</t>
  </si>
  <si>
    <t xml:space="preserve"> майстер зміни</t>
  </si>
  <si>
    <t xml:space="preserve"> слюсар з механоскладальних робіт</t>
  </si>
  <si>
    <t xml:space="preserve">Будівництво мостів і тунелів </t>
  </si>
  <si>
    <t>Виробництво міді</t>
  </si>
  <si>
    <t>Надання послуг перукарнями та салонами краси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</si>
  <si>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</si>
  <si>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завідувач складу</t>
  </si>
  <si>
    <t xml:space="preserve"> економіст-статистик</t>
  </si>
  <si>
    <t xml:space="preserve"> лаборант (медицина)</t>
  </si>
  <si>
    <t xml:space="preserve"> робітник фермерського господарства</t>
  </si>
  <si>
    <t xml:space="preserve"> грибовод</t>
  </si>
  <si>
    <t xml:space="preserve"> тренер-викладач з виду спорту (спортивної школи, секції і т. ін.)</t>
  </si>
  <si>
    <t xml:space="preserve"> приймальник замовлень</t>
  </si>
  <si>
    <t xml:space="preserve"> оператор диспетчерської служби</t>
  </si>
  <si>
    <t xml:space="preserve"> Поліцейський патрульної служби</t>
  </si>
  <si>
    <t xml:space="preserve"> сортувальник-складальник брухту та відходів металу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</si>
  <si>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</si>
  <si>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Інша діяльність у сфері охорони здоров'я </t>
  </si>
  <si>
    <t xml:space="preserve"> інспектор з охорони праці</t>
  </si>
  <si>
    <t xml:space="preserve"> Викладач закладу вищої освіти</t>
  </si>
  <si>
    <t xml:space="preserve"> Лікар-терапевт </t>
  </si>
  <si>
    <t xml:space="preserve"> Монтер колії</t>
  </si>
  <si>
    <t xml:space="preserve"> оператор автоматичних та напівавтоматичнихліній верстатів та установок</t>
  </si>
  <si>
    <t xml:space="preserve"> жилувальник м'яса та субпродуктів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</si>
  <si>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</si>
  <si>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Оптова торгівля твердим, рідким, газоподібним паливом і подібними продуктами</t>
  </si>
  <si>
    <t xml:space="preserve"> інженер-конструктор</t>
  </si>
  <si>
    <t xml:space="preserve"> інженер з підготовки виробництва</t>
  </si>
  <si>
    <t xml:space="preserve"> фельдшер</t>
  </si>
  <si>
    <t xml:space="preserve"> плодоовочівник</t>
  </si>
  <si>
    <t xml:space="preserve"> контролер якості</t>
  </si>
  <si>
    <t xml:space="preserve"> бетоняр</t>
  </si>
  <si>
    <t xml:space="preserve"> кочегар-випалювач</t>
  </si>
  <si>
    <t xml:space="preserve"> опалювач</t>
  </si>
  <si>
    <t>Функціювання атракціонів і тематичних парків</t>
  </si>
  <si>
    <t>Надання послуг Донецькою обласною службою зайнятості</t>
  </si>
  <si>
    <t>Всього                                                   отримували послуги, осіб</t>
  </si>
  <si>
    <t>у т.ч. працевлаштовані</t>
  </si>
  <si>
    <t>Всього отримують послуги на кінець періоду, осіб</t>
  </si>
  <si>
    <t>Усього</t>
  </si>
  <si>
    <t>Чисельність працевлаштованих безробітних за направленням СЗ та самостійно, осіб</t>
  </si>
  <si>
    <t>з них, мають статус безробітного                                       на кінець періоду, осіб</t>
  </si>
  <si>
    <t>Станом на 1 липня 2022 року</t>
  </si>
  <si>
    <t xml:space="preserve"> оператор тваринницьких комплексів та механізованих ферм</t>
  </si>
  <si>
    <t xml:space="preserve"> бункерувальник</t>
  </si>
  <si>
    <t>Січень-червень 2022 р.</t>
  </si>
  <si>
    <t xml:space="preserve">Виробництво свинцю, цинку й олова </t>
  </si>
  <si>
    <t>"Виробництво сухарів і сухого печивA</t>
  </si>
  <si>
    <t>Виробництво неелектричних побутових приладів</t>
  </si>
  <si>
    <t>Роздрібна торгівля з лотків і на ринках харчовими продуктами, напоями та тютюновими виробами</t>
  </si>
  <si>
    <t>Роздрібна торгівля м'ясом і м'ясними продуктами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</si>
  <si>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</si>
  <si>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Технічне обслуговування та ремонт автотранспортних засобів</t>
  </si>
  <si>
    <t xml:space="preserve"> маркувальник</t>
  </si>
  <si>
    <t xml:space="preserve"> завідувач виробництва</t>
  </si>
  <si>
    <t xml:space="preserve"> Фахівець з питань зайнятості (хедхантер)</t>
  </si>
  <si>
    <t xml:space="preserve"> кухар дитячого харчування</t>
  </si>
  <si>
    <t xml:space="preserve"> оброблювач харчових продуктів і тари</t>
  </si>
  <si>
    <t xml:space="preserve"> робітник виробничих лазень</t>
  </si>
  <si>
    <t xml:space="preserve"> начальник зміни (промисловість)</t>
  </si>
  <si>
    <t xml:space="preserve"> адміністратор системи</t>
  </si>
  <si>
    <t xml:space="preserve"> агент з постачання</t>
  </si>
  <si>
    <t xml:space="preserve"> оператор верстатів з програмним керуванням</t>
  </si>
  <si>
    <t>Неспеціалізована оптова торгівля продуктами харчування, напоями та тютюновими виробами</t>
  </si>
  <si>
    <t>Виробництво неметалевих мінеральних виробів, н.в.і.у.</t>
  </si>
  <si>
    <t>Надання ландшафтних послуг</t>
  </si>
  <si>
    <t xml:space="preserve"> Логіст</t>
  </si>
  <si>
    <t>Січень-липень 2022 року</t>
  </si>
  <si>
    <t>Станом на 1 серпня 2022 року</t>
  </si>
  <si>
    <t xml:space="preserve"> Телефоніст місцевого телефонного зв'язку</t>
  </si>
  <si>
    <t xml:space="preserve"> Прийомоздавальник вантажу та багажу</t>
  </si>
  <si>
    <t xml:space="preserve"> лампівник</t>
  </si>
  <si>
    <t>Січень-липень                        2021 р.</t>
  </si>
  <si>
    <t>Січень-липнь                     2022 р.</t>
  </si>
  <si>
    <t>Станом на 01.08.2021 р.</t>
  </si>
  <si>
    <t>Станом на 01.08.2022 р.</t>
  </si>
  <si>
    <t>січень-липень 2022 р.</t>
  </si>
  <si>
    <t>станом на 01.08.2022 р.</t>
  </si>
  <si>
    <t>Січень-липень                     2022 р.</t>
  </si>
  <si>
    <t>Січень-липень 2022 р.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</si>
  <si>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                                у Донецькій області</t>
  </si>
  <si>
    <t xml:space="preserve"> диспетчер автомобільного транспорту</t>
  </si>
  <si>
    <t xml:space="preserve"> розфасовувач м'ясопродуктів</t>
  </si>
  <si>
    <t xml:space="preserve"> виробник м'ясних напівфабрикатів</t>
  </si>
  <si>
    <t xml:space="preserve"> оправник-чистильник</t>
  </si>
  <si>
    <t xml:space="preserve"> інженер-електронік</t>
  </si>
  <si>
    <t xml:space="preserve"> токар-розточувальник</t>
  </si>
  <si>
    <t>станом на 1 серпня 2022 року</t>
  </si>
  <si>
    <t>станом на 1 серпня року</t>
  </si>
  <si>
    <t>у січні-липні  2021-2022 рр.</t>
  </si>
  <si>
    <t>на 01.08.2021</t>
  </si>
  <si>
    <t>на 01.08.2022</t>
  </si>
  <si>
    <t xml:space="preserve">  +2 938 грн.</t>
  </si>
  <si>
    <t>+29 осіб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</si>
  <si>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січні-липні 2022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</si>
  <si>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січні-липні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</si>
  <si>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січні-липні 2022 року </t>
  </si>
  <si>
    <t>Організування поховань і надання суміжних послуг</t>
  </si>
  <si>
    <t>Професії, по яких кількість працевлаштованих безробітних                    у Донецькій області є найбільшою у січні-липні 2022 року</t>
  </si>
  <si>
    <t xml:space="preserve"> у Донецькій області є найбільшою у січні-липні 2022 року</t>
  </si>
  <si>
    <t xml:space="preserve"> Фахівець з публічних закупівель</t>
  </si>
  <si>
    <t>Професії, по яких кількість працевлаштованих безробітних жінок у Донецькій області є найбільшою у січні-липні 2022 р.</t>
  </si>
  <si>
    <t>Професії, по яких кількість працевлаштованих безробітних чоловіків у Донецькій області є найбільшою у січні-липні 2022 р.</t>
  </si>
  <si>
    <t>Вирощування овочів і баштанних культур, коренеплодів і бульбоплодів</t>
  </si>
  <si>
    <t>Січень-липень                     2021 р.</t>
  </si>
  <si>
    <t xml:space="preserve"> Помічник судді</t>
  </si>
  <si>
    <t>у січні-липні 2021 - 2022 років</t>
  </si>
  <si>
    <t>352</t>
  </si>
  <si>
    <t>8</t>
  </si>
  <si>
    <t>28</t>
  </si>
  <si>
    <t>2</t>
  </si>
  <si>
    <t>15</t>
  </si>
  <si>
    <t>25</t>
  </si>
  <si>
    <t>6</t>
  </si>
  <si>
    <t>11</t>
  </si>
  <si>
    <t>20</t>
  </si>
  <si>
    <t>12</t>
  </si>
  <si>
    <t>45</t>
  </si>
  <si>
    <t>10</t>
  </si>
  <si>
    <t>14</t>
  </si>
  <si>
    <t>0</t>
  </si>
  <si>
    <t>56</t>
  </si>
  <si>
    <t>4</t>
  </si>
  <si>
    <t>Січень-липень                    2021 р.</t>
  </si>
  <si>
    <t>Січень-липень                    2022 р.</t>
  </si>
  <si>
    <t xml:space="preserve">Кількість вакансій, зареєстрованих у Донецькій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</si>
</sst>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4"/>
      <name val="Times New Roman Cyr"/>
      <charset val="204"/>
    </font>
    <font>
      <b/>
      <sz val="2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0.5"/>
      <color rgb="FF2C00CC"/>
      <name val="Times New Roman"/>
      <family val="1"/>
      <charset val="204"/>
    </font>
    <font>
      <sz val="10.5"/>
      <color rgb="FF2C00CC"/>
      <name val="Times New Roman"/>
      <family val="1"/>
      <charset val="204"/>
    </font>
    <font>
      <b/>
      <sz val="14"/>
      <color rgb="FF0C00F2"/>
      <name val="Times New Roman"/>
      <family val="1"/>
      <charset val="204"/>
    </font>
    <font>
      <sz val="14"/>
      <color rgb="FF0C00F2"/>
      <name val="Times New Roman"/>
      <family val="1"/>
      <charset val="204"/>
    </font>
    <font>
      <b/>
      <sz val="14"/>
      <color rgb="FF0C00F2"/>
      <name val="Times New Roman Cyr"/>
      <family val="1"/>
      <charset val="204"/>
    </font>
    <font>
      <b/>
      <sz val="14"/>
      <color rgb="FF0C00F2"/>
      <name val="Times New Roman Cyr"/>
      <charset val="204"/>
    </font>
    <font>
      <b/>
      <sz val="12"/>
      <color rgb="FF0C00F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2" fillId="0" borderId="0"/>
    <xf numFmtId="0" fontId="52" fillId="0" borderId="0"/>
  </cellStyleXfs>
  <cellXfs count="465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25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3" fontId="26" fillId="0" borderId="1" xfId="11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3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0" fontId="53" fillId="0" borderId="5" xfId="11" applyFont="1" applyFill="1" applyBorder="1" applyAlignment="1">
      <alignment horizontal="left" vertical="center" wrapText="1"/>
    </xf>
    <xf numFmtId="164" fontId="54" fillId="0" borderId="1" xfId="11" applyNumberFormat="1" applyFont="1" applyFill="1" applyBorder="1" applyAlignment="1">
      <alignment horizontal="center" vertical="center"/>
    </xf>
    <xf numFmtId="164" fontId="56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2" fontId="4" fillId="0" borderId="0" xfId="6" applyNumberFormat="1" applyFont="1" applyFill="1" applyAlignment="1">
      <alignment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3" fontId="4" fillId="0" borderId="0" xfId="6" applyNumberFormat="1" applyFont="1" applyFill="1" applyAlignment="1">
      <alignment horizontal="center" vertical="center" wrapText="1"/>
    </xf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/>
    <xf numFmtId="3" fontId="1" fillId="0" borderId="0" xfId="6" applyNumberFormat="1" applyFont="1" applyFill="1"/>
    <xf numFmtId="3" fontId="4" fillId="0" borderId="0" xfId="6" applyNumberFormat="1" applyFont="1" applyFill="1"/>
    <xf numFmtId="0" fontId="4" fillId="0" borderId="0" xfId="6" applyFont="1" applyFill="1" applyAlignment="1"/>
    <xf numFmtId="3" fontId="38" fillId="0" borderId="6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5" xfId="11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 wrapText="1"/>
    </xf>
    <xf numFmtId="3" fontId="19" fillId="0" borderId="0" xfId="6" applyNumberFormat="1" applyFont="1" applyFill="1"/>
    <xf numFmtId="3" fontId="12" fillId="0" borderId="0" xfId="6" applyNumberFormat="1" applyFont="1" applyFill="1"/>
    <xf numFmtId="3" fontId="25" fillId="0" borderId="4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3" fontId="33" fillId="0" borderId="4" xfId="11" applyNumberFormat="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5" fillId="0" borderId="5" xfId="1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0" fontId="46" fillId="0" borderId="13" xfId="1" applyFont="1" applyFill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6" fillId="0" borderId="14" xfId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49" fillId="0" borderId="5" xfId="1" applyNumberFormat="1" applyFont="1" applyFill="1" applyBorder="1" applyAlignment="1">
      <alignment horizontal="center" vertical="center"/>
    </xf>
    <xf numFmtId="164" fontId="49" fillId="0" borderId="5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49" fontId="4" fillId="0" borderId="5" xfId="6" applyNumberFormat="1" applyFont="1" applyFill="1" applyBorder="1" applyAlignment="1">
      <alignment horizontal="center" vertical="center" wrapText="1"/>
    </xf>
    <xf numFmtId="165" fontId="28" fillId="0" borderId="5" xfId="12" applyNumberFormat="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6" fontId="4" fillId="0" borderId="3" xfId="12" applyNumberFormat="1" applyFont="1" applyFill="1" applyBorder="1" applyAlignment="1">
      <alignment horizontal="center" vertical="center"/>
    </xf>
    <xf numFmtId="164" fontId="55" fillId="0" borderId="5" xfId="11" applyNumberFormat="1" applyFont="1" applyFill="1" applyBorder="1" applyAlignment="1">
      <alignment horizontal="center" vertical="center"/>
    </xf>
    <xf numFmtId="3" fontId="30" fillId="0" borderId="4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166" fontId="2" fillId="0" borderId="3" xfId="12" applyNumberFormat="1" applyFont="1" applyFill="1" applyBorder="1" applyAlignment="1">
      <alignment horizontal="center" vertical="center"/>
    </xf>
    <xf numFmtId="3" fontId="57" fillId="0" borderId="5" xfId="11" applyNumberFormat="1" applyFont="1" applyFill="1" applyBorder="1" applyAlignment="1">
      <alignment horizontal="center" vertical="center"/>
    </xf>
    <xf numFmtId="3" fontId="4" fillId="0" borderId="10" xfId="6" applyNumberFormat="1" applyFont="1" applyFill="1" applyBorder="1" applyAlignment="1">
      <alignment horizontal="center" vertical="center" wrapText="1"/>
    </xf>
    <xf numFmtId="1" fontId="33" fillId="0" borderId="5" xfId="12" applyNumberFormat="1" applyFont="1" applyFill="1" applyBorder="1" applyAlignment="1">
      <alignment horizontal="center" vertical="center" wrapText="1"/>
    </xf>
    <xf numFmtId="0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top" wrapText="1"/>
    </xf>
    <xf numFmtId="0" fontId="26" fillId="0" borderId="0" xfId="11" applyFont="1" applyFill="1"/>
    <xf numFmtId="1" fontId="26" fillId="0" borderId="5" xfId="12" applyNumberFormat="1" applyFont="1" applyFill="1" applyBorder="1" applyAlignment="1">
      <alignment horizontal="center" vertical="center" wrapText="1"/>
    </xf>
    <xf numFmtId="0" fontId="64" fillId="0" borderId="1" xfId="11" applyFont="1" applyFill="1" applyBorder="1" applyAlignment="1">
      <alignment horizontal="center" vertical="center" wrapText="1"/>
    </xf>
    <xf numFmtId="0" fontId="61" fillId="0" borderId="0" xfId="11" applyFont="1" applyFill="1" applyBorder="1" applyAlignment="1">
      <alignment horizontal="right" vertical="center"/>
    </xf>
    <xf numFmtId="1" fontId="28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3" fontId="1" fillId="0" borderId="0" xfId="6" applyNumberFormat="1" applyFont="1"/>
    <xf numFmtId="0" fontId="29" fillId="0" borderId="16" xfId="11" applyFont="1" applyFill="1" applyBorder="1" applyAlignment="1">
      <alignment horizontal="left" vertical="center"/>
    </xf>
    <xf numFmtId="3" fontId="26" fillId="0" borderId="17" xfId="11" applyNumberFormat="1" applyFont="1" applyFill="1" applyBorder="1" applyAlignment="1">
      <alignment horizontal="center" vertical="center"/>
    </xf>
    <xf numFmtId="164" fontId="54" fillId="0" borderId="17" xfId="11" applyNumberFormat="1" applyFont="1" applyFill="1" applyBorder="1" applyAlignment="1">
      <alignment horizontal="center" vertical="center"/>
    </xf>
    <xf numFmtId="3" fontId="27" fillId="0" borderId="17" xfId="11" applyNumberFormat="1" applyFont="1" applyFill="1" applyBorder="1" applyAlignment="1">
      <alignment horizontal="center" vertical="center"/>
    </xf>
    <xf numFmtId="164" fontId="28" fillId="0" borderId="0" xfId="11" applyNumberFormat="1" applyFont="1" applyFill="1" applyAlignment="1">
      <alignment vertical="center"/>
    </xf>
    <xf numFmtId="3" fontId="39" fillId="0" borderId="4" xfId="11" applyNumberFormat="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3" fontId="1" fillId="0" borderId="0" xfId="1" applyNumberFormat="1" applyFont="1" applyFill="1"/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165" fontId="68" fillId="0" borderId="5" xfId="11" applyNumberFormat="1" applyFont="1" applyFill="1" applyBorder="1" applyAlignment="1">
      <alignment horizontal="center" vertical="center" wrapText="1"/>
    </xf>
    <xf numFmtId="1" fontId="1" fillId="0" borderId="0" xfId="1" applyNumberFormat="1" applyFont="1"/>
    <xf numFmtId="1" fontId="1" fillId="0" borderId="0" xfId="5" applyNumberFormat="1" applyFont="1" applyFill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51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0" fontId="71" fillId="0" borderId="5" xfId="15" applyFont="1" applyFill="1" applyBorder="1" applyAlignment="1">
      <alignment horizontal="center" vertical="center"/>
    </xf>
    <xf numFmtId="3" fontId="66" fillId="0" borderId="5" xfId="5" applyNumberFormat="1" applyFont="1" applyFill="1" applyBorder="1" applyAlignment="1" applyProtection="1">
      <alignment horizontal="center" vertical="center"/>
      <protection locked="0"/>
    </xf>
    <xf numFmtId="164" fontId="72" fillId="0" borderId="5" xfId="5" applyNumberFormat="1" applyFont="1" applyFill="1" applyBorder="1" applyAlignment="1" applyProtection="1">
      <alignment horizontal="center" vertical="center"/>
      <protection locked="0"/>
    </xf>
    <xf numFmtId="3" fontId="72" fillId="0" borderId="5" xfId="5" applyNumberFormat="1" applyFont="1" applyFill="1" applyBorder="1" applyAlignment="1" applyProtection="1">
      <alignment horizontal="center" vertical="center"/>
      <protection locked="0"/>
    </xf>
    <xf numFmtId="165" fontId="72" fillId="0" borderId="5" xfId="5" applyNumberFormat="1" applyFont="1" applyFill="1" applyBorder="1" applyAlignment="1" applyProtection="1">
      <alignment horizontal="center" vertical="center"/>
      <protection locked="0"/>
    </xf>
    <xf numFmtId="3" fontId="66" fillId="0" borderId="5" xfId="5" applyNumberFormat="1" applyFont="1" applyFill="1" applyBorder="1" applyAlignment="1" applyProtection="1">
      <alignment horizontal="center" vertical="center" wrapText="1"/>
    </xf>
    <xf numFmtId="165" fontId="72" fillId="0" borderId="5" xfId="5" applyNumberFormat="1" applyFont="1" applyFill="1" applyBorder="1" applyAlignment="1" applyProtection="1">
      <alignment horizontal="center" vertical="center" wrapText="1"/>
    </xf>
    <xf numFmtId="3" fontId="72" fillId="0" borderId="5" xfId="5" applyNumberFormat="1" applyFont="1" applyFill="1" applyBorder="1" applyAlignment="1" applyProtection="1">
      <alignment horizontal="center" vertical="center" wrapText="1"/>
    </xf>
    <xf numFmtId="3" fontId="66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72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0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72" fillId="0" borderId="5" xfId="14" applyNumberFormat="1" applyFont="1" applyFill="1" applyBorder="1" applyAlignment="1">
      <alignment horizontal="center" vertical="center" wrapText="1"/>
    </xf>
    <xf numFmtId="1" fontId="72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0" fontId="65" fillId="0" borderId="5" xfId="0" applyFont="1" applyFill="1" applyBorder="1"/>
    <xf numFmtId="3" fontId="67" fillId="0" borderId="5" xfId="0" applyNumberFormat="1" applyFont="1" applyFill="1" applyBorder="1" applyAlignment="1">
      <alignment horizontal="center" vertical="center"/>
    </xf>
    <xf numFmtId="3" fontId="67" fillId="0" borderId="5" xfId="5" applyNumberFormat="1" applyFont="1" applyFill="1" applyBorder="1" applyAlignment="1" applyProtection="1">
      <alignment horizontal="center" vertical="center"/>
      <protection locked="0"/>
    </xf>
    <xf numFmtId="1" fontId="67" fillId="0" borderId="5" xfId="5" applyNumberFormat="1" applyFont="1" applyFill="1" applyBorder="1" applyAlignment="1" applyProtection="1">
      <alignment horizontal="center" vertical="center"/>
      <protection locked="0"/>
    </xf>
    <xf numFmtId="3" fontId="67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67" fillId="0" borderId="5" xfId="14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 wrapText="1"/>
    </xf>
    <xf numFmtId="1" fontId="73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74" fillId="0" borderId="5" xfId="10" applyNumberFormat="1" applyFont="1" applyFill="1" applyBorder="1" applyAlignment="1">
      <alignment horizontal="center" vertical="center"/>
    </xf>
    <xf numFmtId="3" fontId="74" fillId="0" borderId="5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4" fillId="0" borderId="5" xfId="10" applyNumberFormat="1" applyFont="1" applyFill="1" applyBorder="1" applyAlignment="1">
      <alignment horizontal="center" vertical="center"/>
    </xf>
    <xf numFmtId="3" fontId="75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74" fillId="0" borderId="6" xfId="10" applyNumberFormat="1" applyFont="1" applyFill="1" applyBorder="1" applyAlignment="1">
      <alignment horizontal="center" vertical="center"/>
    </xf>
    <xf numFmtId="3" fontId="74" fillId="0" borderId="6" xfId="10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  <xf numFmtId="3" fontId="75" fillId="0" borderId="6" xfId="10" applyNumberFormat="1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0" fontId="17" fillId="0" borderId="0" xfId="9" applyFont="1" applyFill="1"/>
    <xf numFmtId="164" fontId="75" fillId="0" borderId="5" xfId="10" applyNumberFormat="1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4" fillId="0" borderId="0" xfId="11" applyFont="1" applyFill="1" applyBorder="1" applyAlignment="1">
      <alignment horizontal="right"/>
    </xf>
    <xf numFmtId="165" fontId="76" fillId="0" borderId="5" xfId="11" applyNumberFormat="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left" vertical="center"/>
    </xf>
    <xf numFmtId="0" fontId="38" fillId="0" borderId="5" xfId="11" applyFont="1" applyFill="1" applyBorder="1" applyAlignment="1">
      <alignment horizontal="left" vertical="center" wrapText="1"/>
    </xf>
    <xf numFmtId="0" fontId="38" fillId="0" borderId="5" xfId="11" applyFont="1" applyFill="1" applyBorder="1" applyAlignment="1">
      <alignment horizontal="center" vertical="center"/>
    </xf>
    <xf numFmtId="3" fontId="58" fillId="0" borderId="5" xfId="12" applyNumberFormat="1" applyFont="1" applyFill="1" applyBorder="1" applyAlignment="1">
      <alignment horizontal="center" vertical="center" wrapText="1"/>
    </xf>
    <xf numFmtId="165" fontId="76" fillId="0" borderId="1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 applyBorder="1" applyAlignment="1">
      <alignment horizontal="center"/>
    </xf>
    <xf numFmtId="3" fontId="37" fillId="0" borderId="0" xfId="11" applyNumberFormat="1" applyFont="1" applyFill="1" applyAlignment="1">
      <alignment vertical="center"/>
    </xf>
    <xf numFmtId="165" fontId="77" fillId="0" borderId="4" xfId="11" applyNumberFormat="1" applyFont="1" applyFill="1" applyBorder="1" applyAlignment="1">
      <alignment horizontal="center" vertical="center" wrapText="1"/>
    </xf>
    <xf numFmtId="165" fontId="77" fillId="0" borderId="4" xfId="11" applyNumberFormat="1" applyFont="1" applyFill="1" applyBorder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9" fillId="0" borderId="5" xfId="11" applyFont="1" applyFill="1" applyBorder="1" applyAlignment="1">
      <alignment wrapText="1"/>
    </xf>
    <xf numFmtId="0" fontId="25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5" fontId="77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 wrapText="1"/>
    </xf>
    <xf numFmtId="1" fontId="8" fillId="0" borderId="0" xfId="5" applyNumberFormat="1" applyFont="1" applyFill="1" applyBorder="1" applyProtection="1">
      <protection locked="0"/>
    </xf>
    <xf numFmtId="1" fontId="69" fillId="0" borderId="0" xfId="5" applyNumberFormat="1" applyFont="1" applyFill="1" applyBorder="1" applyAlignment="1" applyProtection="1">
      <alignment vertical="center"/>
      <protection locked="0"/>
    </xf>
    <xf numFmtId="1" fontId="70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Alignment="1" applyProtection="1">
      <alignment horizontal="center"/>
      <protection locked="0"/>
    </xf>
    <xf numFmtId="1" fontId="5" fillId="0" borderId="0" xfId="5" applyNumberFormat="1" applyFont="1" applyFill="1" applyBorder="1" applyProtection="1">
      <protection locked="0"/>
    </xf>
    <xf numFmtId="1" fontId="12" fillId="0" borderId="0" xfId="5" applyNumberFormat="1" applyFont="1" applyFill="1" applyBorder="1" applyAlignment="1" applyProtection="1">
      <alignment horizontal="left"/>
      <protection locked="0"/>
    </xf>
    <xf numFmtId="1" fontId="12" fillId="0" borderId="0" xfId="5" applyNumberFormat="1" applyFont="1" applyFill="1" applyBorder="1" applyAlignment="1" applyProtection="1">
      <alignment horizontal="right"/>
      <protection locked="0"/>
    </xf>
    <xf numFmtId="1" fontId="6" fillId="0" borderId="0" xfId="5" applyNumberFormat="1" applyFont="1" applyFill="1" applyBorder="1" applyAlignment="1" applyProtection="1">
      <alignment horizontal="right"/>
      <protection locked="0"/>
    </xf>
    <xf numFmtId="3" fontId="28" fillId="0" borderId="0" xfId="11" applyNumberFormat="1" applyFont="1" applyFill="1" applyAlignment="1">
      <alignment vertical="center"/>
    </xf>
    <xf numFmtId="3" fontId="1" fillId="0" borderId="0" xfId="1" applyNumberFormat="1" applyFont="1"/>
    <xf numFmtId="164" fontId="4" fillId="0" borderId="0" xfId="6" applyNumberFormat="1" applyFont="1"/>
    <xf numFmtId="3" fontId="4" fillId="0" borderId="0" xfId="6" applyNumberFormat="1" applyFont="1"/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64" fontId="4" fillId="0" borderId="0" xfId="6" applyNumberFormat="1" applyFont="1" applyAlignment="1"/>
    <xf numFmtId="3" fontId="4" fillId="0" borderId="0" xfId="6" applyNumberFormat="1" applyFont="1" applyAlignment="1"/>
    <xf numFmtId="0" fontId="64" fillId="0" borderId="5" xfId="11" applyFont="1" applyFill="1" applyBorder="1" applyAlignment="1">
      <alignment horizontal="center" vertical="center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17" fillId="0" borderId="5" xfId="9" applyFont="1" applyFill="1" applyBorder="1" applyAlignment="1">
      <alignment horizontal="center" vertical="center"/>
    </xf>
    <xf numFmtId="165" fontId="78" fillId="0" borderId="5" xfId="11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28" fillId="0" borderId="2" xfId="1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horizontal="center" vertical="center"/>
    </xf>
    <xf numFmtId="0" fontId="28" fillId="0" borderId="3" xfId="11" applyFont="1" applyFill="1" applyBorder="1" applyAlignment="1">
      <alignment horizontal="center" vertic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2" fontId="4" fillId="0" borderId="1" xfId="6" applyNumberFormat="1" applyFont="1" applyBorder="1" applyAlignment="1">
      <alignment horizontal="center" vertical="center" wrapText="1"/>
    </xf>
    <xf numFmtId="2" fontId="4" fillId="0" borderId="6" xfId="6" applyNumberFormat="1" applyFont="1" applyBorder="1" applyAlignment="1">
      <alignment horizontal="center" vertical="center" wrapText="1"/>
    </xf>
    <xf numFmtId="2" fontId="4" fillId="0" borderId="4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2" fillId="0" borderId="9" xfId="6" applyNumberFormat="1" applyFont="1" applyFill="1" applyBorder="1" applyAlignment="1">
      <alignment horizontal="center" vertical="center" wrapText="1"/>
    </xf>
    <xf numFmtId="0" fontId="2" fillId="0" borderId="3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 vertical="center" wrapText="1"/>
    </xf>
    <xf numFmtId="0" fontId="62" fillId="0" borderId="0" xfId="11" applyFont="1" applyFill="1" applyAlignment="1">
      <alignment horizontal="center"/>
    </xf>
    <xf numFmtId="0" fontId="63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/>
    </xf>
    <xf numFmtId="0" fontId="33" fillId="0" borderId="9" xfId="11" applyFont="1" applyFill="1" applyBorder="1" applyAlignment="1">
      <alignment horizontal="center" vertical="center"/>
    </xf>
    <xf numFmtId="0" fontId="33" fillId="0" borderId="3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 wrapText="1"/>
    </xf>
    <xf numFmtId="0" fontId="33" fillId="0" borderId="9" xfId="11" applyFont="1" applyFill="1" applyBorder="1" applyAlignment="1">
      <alignment horizontal="center" vertical="center" wrapText="1"/>
    </xf>
    <xf numFmtId="0" fontId="33" fillId="0" borderId="3" xfId="1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60" fillId="0" borderId="0" xfId="11" applyFont="1" applyFill="1" applyAlignment="1">
      <alignment horizont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69" fillId="0" borderId="0" xfId="5" applyNumberFormat="1" applyFont="1" applyFill="1" applyBorder="1" applyAlignment="1" applyProtection="1">
      <alignment horizontal="center" vertical="center"/>
      <protection locked="0"/>
    </xf>
    <xf numFmtId="1" fontId="17" fillId="0" borderId="16" xfId="5" applyNumberFormat="1" applyFont="1" applyFill="1" applyBorder="1" applyAlignment="1" applyProtection="1">
      <alignment horizontal="center" vertical="center" wrapText="1"/>
    </xf>
    <xf numFmtId="1" fontId="17" fillId="0" borderId="17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9" xfId="5" applyNumberFormat="1" applyFont="1" applyFill="1" applyBorder="1" applyAlignment="1" applyProtection="1">
      <alignment horizontal="center" vertical="center" wrapText="1"/>
    </xf>
    <xf numFmtId="1" fontId="17" fillId="0" borderId="15" xfId="5" applyNumberFormat="1" applyFont="1" applyFill="1" applyBorder="1" applyAlignment="1" applyProtection="1">
      <alignment horizontal="center" vertical="center" wrapText="1"/>
    </xf>
    <xf numFmtId="1" fontId="17" fillId="0" borderId="11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7" fillId="0" borderId="4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3" xfId="0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Укомплектування_11_2013" xfId="15"/>
    <cellStyle name="Обычный_Форма7Н" xfId="11"/>
  </cellStyles>
  <dxfs count="0"/>
  <tableStyles count="0" defaultTableStyle="TableStyleMedium2" defaultPivotStyle="PivotStyleLight16"/>
  <colors>
    <mruColors>
      <color rgb="FF00CC66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AL\2_&#1057;&#1058;&#1040;&#1058;&#1048;&#1057;&#1058;&#1048;&#1063;&#1053;&#1040;%20&#1030;&#1053;&#1060;&#1054;&#1056;&#1052;&#1040;&#1062;&#1030;&#1071;\2_&#1057;&#1058;&#1040;&#1058;.%20&#1030;&#1053;&#1060;\&#1057;&#1058;&#1040;&#1058;.%20&#1030;&#1053;&#1060;.%2007.2022\&#1054;&#1041;&#1065;&#1040;&#1071;\&#1044;&#1083;&#1103;%20&#1089;&#1072;&#1081;&#1090;&#1091;%20&#1086;&#1082;&#1088;&#1077;&#1084;&#1110;%20&#1090;&#1072;%20&#1089;&#1080;&#1090;&#1091;&#1072;&#1094;&#1110;&#1103;%20(&#1042;&#1072;&#1083;&#1103;)\07%20sytuaciya_na_zareyestrovanomu_&#1074;&#1082;&#1083;&#1072;&#1076;&#1082;&#1080;%207-13,%2021-27,%2029-3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C5">
            <v>21137</v>
          </cell>
          <cell r="F5">
            <v>7786</v>
          </cell>
        </row>
        <row r="6">
          <cell r="C6">
            <v>18989</v>
          </cell>
          <cell r="F6">
            <v>7445</v>
          </cell>
        </row>
        <row r="8">
          <cell r="C8">
            <v>1589</v>
          </cell>
          <cell r="F8">
            <v>518</v>
          </cell>
        </row>
        <row r="9">
          <cell r="C9">
            <v>656</v>
          </cell>
          <cell r="F9">
            <v>238</v>
          </cell>
        </row>
        <row r="10">
          <cell r="C10">
            <v>4058</v>
          </cell>
          <cell r="F10">
            <v>2084</v>
          </cell>
        </row>
        <row r="11">
          <cell r="C11">
            <v>1012</v>
          </cell>
          <cell r="F11">
            <v>607</v>
          </cell>
        </row>
        <row r="12">
          <cell r="C12">
            <v>247</v>
          </cell>
          <cell r="F12">
            <v>55</v>
          </cell>
        </row>
        <row r="13">
          <cell r="C13">
            <v>813</v>
          </cell>
          <cell r="F13">
            <v>331</v>
          </cell>
        </row>
        <row r="14">
          <cell r="C14">
            <v>3517</v>
          </cell>
          <cell r="F14">
            <v>1471</v>
          </cell>
        </row>
        <row r="15">
          <cell r="C15">
            <v>949</v>
          </cell>
          <cell r="F15">
            <v>299</v>
          </cell>
        </row>
        <row r="16">
          <cell r="C16">
            <v>526</v>
          </cell>
          <cell r="F16">
            <v>221</v>
          </cell>
        </row>
        <row r="17">
          <cell r="C17">
            <v>213</v>
          </cell>
          <cell r="F17">
            <v>81</v>
          </cell>
        </row>
        <row r="18">
          <cell r="C18">
            <v>407</v>
          </cell>
          <cell r="F18">
            <v>133</v>
          </cell>
        </row>
        <row r="19">
          <cell r="C19">
            <v>128</v>
          </cell>
          <cell r="F19">
            <v>44</v>
          </cell>
        </row>
        <row r="20">
          <cell r="C20">
            <v>421</v>
          </cell>
          <cell r="F20">
            <v>121</v>
          </cell>
        </row>
        <row r="21">
          <cell r="C21">
            <v>516</v>
          </cell>
          <cell r="F21">
            <v>169</v>
          </cell>
        </row>
        <row r="22">
          <cell r="C22">
            <v>2536</v>
          </cell>
          <cell r="F22">
            <v>673</v>
          </cell>
        </row>
        <row r="23">
          <cell r="C23">
            <v>377</v>
          </cell>
          <cell r="F23">
            <v>95</v>
          </cell>
        </row>
        <row r="24">
          <cell r="C24">
            <v>742</v>
          </cell>
          <cell r="F24">
            <v>219</v>
          </cell>
        </row>
        <row r="25">
          <cell r="C25">
            <v>108</v>
          </cell>
          <cell r="F25">
            <v>30</v>
          </cell>
        </row>
        <row r="26">
          <cell r="C26">
            <v>174</v>
          </cell>
          <cell r="F26">
            <v>56</v>
          </cell>
        </row>
      </sheetData>
      <sheetData sheetId="9" refreshError="1"/>
      <sheetData sheetId="10">
        <row r="5">
          <cell r="C5">
            <v>4058</v>
          </cell>
          <cell r="F5">
            <v>2084</v>
          </cell>
        </row>
        <row r="6">
          <cell r="C6">
            <v>1073</v>
          </cell>
          <cell r="F6">
            <v>719</v>
          </cell>
        </row>
        <row r="7">
          <cell r="C7">
            <v>21</v>
          </cell>
          <cell r="F7">
            <v>7</v>
          </cell>
        </row>
        <row r="9">
          <cell r="C9">
            <v>8</v>
          </cell>
          <cell r="F9">
            <v>1</v>
          </cell>
        </row>
        <row r="10">
          <cell r="C10">
            <v>73</v>
          </cell>
          <cell r="F10">
            <v>24</v>
          </cell>
        </row>
        <row r="11">
          <cell r="C11">
            <v>3</v>
          </cell>
          <cell r="F11">
            <v>3</v>
          </cell>
        </row>
        <row r="12">
          <cell r="C12">
            <v>25</v>
          </cell>
          <cell r="F12">
            <v>11</v>
          </cell>
        </row>
        <row r="13">
          <cell r="C13">
            <v>6</v>
          </cell>
        </row>
        <row r="14">
          <cell r="C14">
            <v>14</v>
          </cell>
          <cell r="F14">
            <v>5</v>
          </cell>
        </row>
        <row r="15">
          <cell r="C15">
            <v>34</v>
          </cell>
          <cell r="F15">
            <v>9</v>
          </cell>
        </row>
        <row r="16">
          <cell r="C16">
            <v>20</v>
          </cell>
          <cell r="F16">
            <v>3</v>
          </cell>
        </row>
        <row r="17">
          <cell r="C17">
            <v>64</v>
          </cell>
          <cell r="F17">
            <v>23</v>
          </cell>
        </row>
        <row r="18">
          <cell r="C18">
            <v>35</v>
          </cell>
          <cell r="F18">
            <v>17</v>
          </cell>
        </row>
        <row r="19">
          <cell r="C19">
            <v>503</v>
          </cell>
          <cell r="F19">
            <v>245</v>
          </cell>
        </row>
        <row r="20">
          <cell r="C20">
            <v>981</v>
          </cell>
          <cell r="F20">
            <v>318</v>
          </cell>
        </row>
        <row r="21">
          <cell r="C21">
            <v>83</v>
          </cell>
          <cell r="F21">
            <v>33</v>
          </cell>
        </row>
        <row r="22">
          <cell r="C22">
            <v>2</v>
          </cell>
          <cell r="F22">
            <v>2</v>
          </cell>
        </row>
        <row r="23">
          <cell r="C23">
            <v>179</v>
          </cell>
          <cell r="F23">
            <v>131</v>
          </cell>
        </row>
        <row r="24">
          <cell r="C24">
            <v>608</v>
          </cell>
          <cell r="F24">
            <v>414</v>
          </cell>
        </row>
        <row r="25">
          <cell r="C25">
            <v>11</v>
          </cell>
          <cell r="F25">
            <v>3</v>
          </cell>
        </row>
        <row r="26">
          <cell r="C26">
            <v>53</v>
          </cell>
          <cell r="F26">
            <v>3</v>
          </cell>
        </row>
        <row r="27">
          <cell r="C27">
            <v>40</v>
          </cell>
          <cell r="F27">
            <v>24</v>
          </cell>
        </row>
        <row r="28">
          <cell r="C28">
            <v>38</v>
          </cell>
          <cell r="F28">
            <v>30</v>
          </cell>
        </row>
        <row r="29">
          <cell r="C29">
            <v>184</v>
          </cell>
          <cell r="F29">
            <v>57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B3" zoomScale="80" zoomScaleNormal="80" zoomScaleSheetLayoutView="85" workbookViewId="0">
      <selection activeCell="B3" sqref="B3:F3"/>
    </sheetView>
  </sheetViews>
  <sheetFormatPr defaultRowHeight="12.75" x14ac:dyDescent="0.2"/>
  <cols>
    <col min="1" max="1" width="1.28515625" style="265" hidden="1" customWidth="1"/>
    <col min="2" max="2" width="27.28515625" style="265" customWidth="1"/>
    <col min="3" max="4" width="16.140625" style="265" customWidth="1"/>
    <col min="5" max="6" width="12.7109375" style="265" customWidth="1"/>
    <col min="7" max="253" width="9.140625" style="265"/>
    <col min="254" max="254" width="0" style="265" hidden="1" customWidth="1"/>
    <col min="255" max="255" width="22.5703125" style="265" customWidth="1"/>
    <col min="256" max="259" width="14.7109375" style="265" customWidth="1"/>
    <col min="260" max="260" width="9.140625" style="265"/>
    <col min="261" max="263" width="9.140625" style="265" customWidth="1"/>
    <col min="264" max="509" width="9.140625" style="265"/>
    <col min="510" max="510" width="0" style="265" hidden="1" customWidth="1"/>
    <col min="511" max="511" width="22.5703125" style="265" customWidth="1"/>
    <col min="512" max="515" width="14.7109375" style="265" customWidth="1"/>
    <col min="516" max="516" width="9.140625" style="265"/>
    <col min="517" max="519" width="9.140625" style="265" customWidth="1"/>
    <col min="520" max="765" width="9.140625" style="265"/>
    <col min="766" max="766" width="0" style="265" hidden="1" customWidth="1"/>
    <col min="767" max="767" width="22.5703125" style="265" customWidth="1"/>
    <col min="768" max="771" width="14.7109375" style="265" customWidth="1"/>
    <col min="772" max="772" width="9.140625" style="265"/>
    <col min="773" max="775" width="9.140625" style="265" customWidth="1"/>
    <col min="776" max="1021" width="9.140625" style="265"/>
    <col min="1022" max="1022" width="0" style="265" hidden="1" customWidth="1"/>
    <col min="1023" max="1023" width="22.5703125" style="265" customWidth="1"/>
    <col min="1024" max="1027" width="14.7109375" style="265" customWidth="1"/>
    <col min="1028" max="1028" width="9.140625" style="265"/>
    <col min="1029" max="1031" width="9.140625" style="265" customWidth="1"/>
    <col min="1032" max="1277" width="9.140625" style="265"/>
    <col min="1278" max="1278" width="0" style="265" hidden="1" customWidth="1"/>
    <col min="1279" max="1279" width="22.5703125" style="265" customWidth="1"/>
    <col min="1280" max="1283" width="14.7109375" style="265" customWidth="1"/>
    <col min="1284" max="1284" width="9.140625" style="265"/>
    <col min="1285" max="1287" width="9.140625" style="265" customWidth="1"/>
    <col min="1288" max="1533" width="9.140625" style="265"/>
    <col min="1534" max="1534" width="0" style="265" hidden="1" customWidth="1"/>
    <col min="1535" max="1535" width="22.5703125" style="265" customWidth="1"/>
    <col min="1536" max="1539" width="14.7109375" style="265" customWidth="1"/>
    <col min="1540" max="1540" width="9.140625" style="265"/>
    <col min="1541" max="1543" width="9.140625" style="265" customWidth="1"/>
    <col min="1544" max="1789" width="9.140625" style="265"/>
    <col min="1790" max="1790" width="0" style="265" hidden="1" customWidth="1"/>
    <col min="1791" max="1791" width="22.5703125" style="265" customWidth="1"/>
    <col min="1792" max="1795" width="14.7109375" style="265" customWidth="1"/>
    <col min="1796" max="1796" width="9.140625" style="265"/>
    <col min="1797" max="1799" width="9.140625" style="265" customWidth="1"/>
    <col min="1800" max="2045" width="9.140625" style="265"/>
    <col min="2046" max="2046" width="0" style="265" hidden="1" customWidth="1"/>
    <col min="2047" max="2047" width="22.5703125" style="265" customWidth="1"/>
    <col min="2048" max="2051" width="14.7109375" style="265" customWidth="1"/>
    <col min="2052" max="2052" width="9.140625" style="265"/>
    <col min="2053" max="2055" width="9.140625" style="265" customWidth="1"/>
    <col min="2056" max="2301" width="9.140625" style="265"/>
    <col min="2302" max="2302" width="0" style="265" hidden="1" customWidth="1"/>
    <col min="2303" max="2303" width="22.5703125" style="265" customWidth="1"/>
    <col min="2304" max="2307" width="14.7109375" style="265" customWidth="1"/>
    <col min="2308" max="2308" width="9.140625" style="265"/>
    <col min="2309" max="2311" width="9.140625" style="265" customWidth="1"/>
    <col min="2312" max="2557" width="9.140625" style="265"/>
    <col min="2558" max="2558" width="0" style="265" hidden="1" customWidth="1"/>
    <col min="2559" max="2559" width="22.5703125" style="265" customWidth="1"/>
    <col min="2560" max="2563" width="14.7109375" style="265" customWidth="1"/>
    <col min="2564" max="2564" width="9.140625" style="265"/>
    <col min="2565" max="2567" width="9.140625" style="265" customWidth="1"/>
    <col min="2568" max="2813" width="9.140625" style="265"/>
    <col min="2814" max="2814" width="0" style="265" hidden="1" customWidth="1"/>
    <col min="2815" max="2815" width="22.5703125" style="265" customWidth="1"/>
    <col min="2816" max="2819" width="14.7109375" style="265" customWidth="1"/>
    <col min="2820" max="2820" width="9.140625" style="265"/>
    <col min="2821" max="2823" width="9.140625" style="265" customWidth="1"/>
    <col min="2824" max="3069" width="9.140625" style="265"/>
    <col min="3070" max="3070" width="0" style="265" hidden="1" customWidth="1"/>
    <col min="3071" max="3071" width="22.5703125" style="265" customWidth="1"/>
    <col min="3072" max="3075" width="14.7109375" style="265" customWidth="1"/>
    <col min="3076" max="3076" width="9.140625" style="265"/>
    <col min="3077" max="3079" width="9.140625" style="265" customWidth="1"/>
    <col min="3080" max="3325" width="9.140625" style="265"/>
    <col min="3326" max="3326" width="0" style="265" hidden="1" customWidth="1"/>
    <col min="3327" max="3327" width="22.5703125" style="265" customWidth="1"/>
    <col min="3328" max="3331" width="14.7109375" style="265" customWidth="1"/>
    <col min="3332" max="3332" width="9.140625" style="265"/>
    <col min="3333" max="3335" width="9.140625" style="265" customWidth="1"/>
    <col min="3336" max="3581" width="9.140625" style="265"/>
    <col min="3582" max="3582" width="0" style="265" hidden="1" customWidth="1"/>
    <col min="3583" max="3583" width="22.5703125" style="265" customWidth="1"/>
    <col min="3584" max="3587" width="14.7109375" style="265" customWidth="1"/>
    <col min="3588" max="3588" width="9.140625" style="265"/>
    <col min="3589" max="3591" width="9.140625" style="265" customWidth="1"/>
    <col min="3592" max="3837" width="9.140625" style="265"/>
    <col min="3838" max="3838" width="0" style="265" hidden="1" customWidth="1"/>
    <col min="3839" max="3839" width="22.5703125" style="265" customWidth="1"/>
    <col min="3840" max="3843" width="14.7109375" style="265" customWidth="1"/>
    <col min="3844" max="3844" width="9.140625" style="265"/>
    <col min="3845" max="3847" width="9.140625" style="265" customWidth="1"/>
    <col min="3848" max="4093" width="9.140625" style="265"/>
    <col min="4094" max="4094" width="0" style="265" hidden="1" customWidth="1"/>
    <col min="4095" max="4095" width="22.5703125" style="265" customWidth="1"/>
    <col min="4096" max="4099" width="14.7109375" style="265" customWidth="1"/>
    <col min="4100" max="4100" width="9.140625" style="265"/>
    <col min="4101" max="4103" width="9.140625" style="265" customWidth="1"/>
    <col min="4104" max="4349" width="9.140625" style="265"/>
    <col min="4350" max="4350" width="0" style="265" hidden="1" customWidth="1"/>
    <col min="4351" max="4351" width="22.5703125" style="265" customWidth="1"/>
    <col min="4352" max="4355" width="14.7109375" style="265" customWidth="1"/>
    <col min="4356" max="4356" width="9.140625" style="265"/>
    <col min="4357" max="4359" width="9.140625" style="265" customWidth="1"/>
    <col min="4360" max="4605" width="9.140625" style="265"/>
    <col min="4606" max="4606" width="0" style="265" hidden="1" customWidth="1"/>
    <col min="4607" max="4607" width="22.5703125" style="265" customWidth="1"/>
    <col min="4608" max="4611" width="14.7109375" style="265" customWidth="1"/>
    <col min="4612" max="4612" width="9.140625" style="265"/>
    <col min="4613" max="4615" width="9.140625" style="265" customWidth="1"/>
    <col min="4616" max="4861" width="9.140625" style="265"/>
    <col min="4862" max="4862" width="0" style="265" hidden="1" customWidth="1"/>
    <col min="4863" max="4863" width="22.5703125" style="265" customWidth="1"/>
    <col min="4864" max="4867" width="14.7109375" style="265" customWidth="1"/>
    <col min="4868" max="4868" width="9.140625" style="265"/>
    <col min="4869" max="4871" width="9.140625" style="265" customWidth="1"/>
    <col min="4872" max="5117" width="9.140625" style="265"/>
    <col min="5118" max="5118" width="0" style="265" hidden="1" customWidth="1"/>
    <col min="5119" max="5119" width="22.5703125" style="265" customWidth="1"/>
    <col min="5120" max="5123" width="14.7109375" style="265" customWidth="1"/>
    <col min="5124" max="5124" width="9.140625" style="265"/>
    <col min="5125" max="5127" width="9.140625" style="265" customWidth="1"/>
    <col min="5128" max="5373" width="9.140625" style="265"/>
    <col min="5374" max="5374" width="0" style="265" hidden="1" customWidth="1"/>
    <col min="5375" max="5375" width="22.5703125" style="265" customWidth="1"/>
    <col min="5376" max="5379" width="14.7109375" style="265" customWidth="1"/>
    <col min="5380" max="5380" width="9.140625" style="265"/>
    <col min="5381" max="5383" width="9.140625" style="265" customWidth="1"/>
    <col min="5384" max="5629" width="9.140625" style="265"/>
    <col min="5630" max="5630" width="0" style="265" hidden="1" customWidth="1"/>
    <col min="5631" max="5631" width="22.5703125" style="265" customWidth="1"/>
    <col min="5632" max="5635" width="14.7109375" style="265" customWidth="1"/>
    <col min="5636" max="5636" width="9.140625" style="265"/>
    <col min="5637" max="5639" width="9.140625" style="265" customWidth="1"/>
    <col min="5640" max="5885" width="9.140625" style="265"/>
    <col min="5886" max="5886" width="0" style="265" hidden="1" customWidth="1"/>
    <col min="5887" max="5887" width="22.5703125" style="265" customWidth="1"/>
    <col min="5888" max="5891" width="14.7109375" style="265" customWidth="1"/>
    <col min="5892" max="5892" width="9.140625" style="265"/>
    <col min="5893" max="5895" width="9.140625" style="265" customWidth="1"/>
    <col min="5896" max="6141" width="9.140625" style="265"/>
    <col min="6142" max="6142" width="0" style="265" hidden="1" customWidth="1"/>
    <col min="6143" max="6143" width="22.5703125" style="265" customWidth="1"/>
    <col min="6144" max="6147" width="14.7109375" style="265" customWidth="1"/>
    <col min="6148" max="6148" width="9.140625" style="265"/>
    <col min="6149" max="6151" width="9.140625" style="265" customWidth="1"/>
    <col min="6152" max="6397" width="9.140625" style="265"/>
    <col min="6398" max="6398" width="0" style="265" hidden="1" customWidth="1"/>
    <col min="6399" max="6399" width="22.5703125" style="265" customWidth="1"/>
    <col min="6400" max="6403" width="14.7109375" style="265" customWidth="1"/>
    <col min="6404" max="6404" width="9.140625" style="265"/>
    <col min="6405" max="6407" width="9.140625" style="265" customWidth="1"/>
    <col min="6408" max="6653" width="9.140625" style="265"/>
    <col min="6654" max="6654" width="0" style="265" hidden="1" customWidth="1"/>
    <col min="6655" max="6655" width="22.5703125" style="265" customWidth="1"/>
    <col min="6656" max="6659" width="14.7109375" style="265" customWidth="1"/>
    <col min="6660" max="6660" width="9.140625" style="265"/>
    <col min="6661" max="6663" width="9.140625" style="265" customWidth="1"/>
    <col min="6664" max="6909" width="9.140625" style="265"/>
    <col min="6910" max="6910" width="0" style="265" hidden="1" customWidth="1"/>
    <col min="6911" max="6911" width="22.5703125" style="265" customWidth="1"/>
    <col min="6912" max="6915" width="14.7109375" style="265" customWidth="1"/>
    <col min="6916" max="6916" width="9.140625" style="265"/>
    <col min="6917" max="6919" width="9.140625" style="265" customWidth="1"/>
    <col min="6920" max="7165" width="9.140625" style="265"/>
    <col min="7166" max="7166" width="0" style="265" hidden="1" customWidth="1"/>
    <col min="7167" max="7167" width="22.5703125" style="265" customWidth="1"/>
    <col min="7168" max="7171" width="14.7109375" style="265" customWidth="1"/>
    <col min="7172" max="7172" width="9.140625" style="265"/>
    <col min="7173" max="7175" width="9.140625" style="265" customWidth="1"/>
    <col min="7176" max="7421" width="9.140625" style="265"/>
    <col min="7422" max="7422" width="0" style="265" hidden="1" customWidth="1"/>
    <col min="7423" max="7423" width="22.5703125" style="265" customWidth="1"/>
    <col min="7424" max="7427" width="14.7109375" style="265" customWidth="1"/>
    <col min="7428" max="7428" width="9.140625" style="265"/>
    <col min="7429" max="7431" width="9.140625" style="265" customWidth="1"/>
    <col min="7432" max="7677" width="9.140625" style="265"/>
    <col min="7678" max="7678" width="0" style="265" hidden="1" customWidth="1"/>
    <col min="7679" max="7679" width="22.5703125" style="265" customWidth="1"/>
    <col min="7680" max="7683" width="14.7109375" style="265" customWidth="1"/>
    <col min="7684" max="7684" width="9.140625" style="265"/>
    <col min="7685" max="7687" width="9.140625" style="265" customWidth="1"/>
    <col min="7688" max="7933" width="9.140625" style="265"/>
    <col min="7934" max="7934" width="0" style="265" hidden="1" customWidth="1"/>
    <col min="7935" max="7935" width="22.5703125" style="265" customWidth="1"/>
    <col min="7936" max="7939" width="14.7109375" style="265" customWidth="1"/>
    <col min="7940" max="7940" width="9.140625" style="265"/>
    <col min="7941" max="7943" width="9.140625" style="265" customWidth="1"/>
    <col min="7944" max="8189" width="9.140625" style="265"/>
    <col min="8190" max="8190" width="0" style="265" hidden="1" customWidth="1"/>
    <col min="8191" max="8191" width="22.5703125" style="265" customWidth="1"/>
    <col min="8192" max="8195" width="14.7109375" style="265" customWidth="1"/>
    <col min="8196" max="8196" width="9.140625" style="265"/>
    <col min="8197" max="8199" width="9.140625" style="265" customWidth="1"/>
    <col min="8200" max="8445" width="9.140625" style="265"/>
    <col min="8446" max="8446" width="0" style="265" hidden="1" customWidth="1"/>
    <col min="8447" max="8447" width="22.5703125" style="265" customWidth="1"/>
    <col min="8448" max="8451" width="14.7109375" style="265" customWidth="1"/>
    <col min="8452" max="8452" width="9.140625" style="265"/>
    <col min="8453" max="8455" width="9.140625" style="265" customWidth="1"/>
    <col min="8456" max="8701" width="9.140625" style="265"/>
    <col min="8702" max="8702" width="0" style="265" hidden="1" customWidth="1"/>
    <col min="8703" max="8703" width="22.5703125" style="265" customWidth="1"/>
    <col min="8704" max="8707" width="14.7109375" style="265" customWidth="1"/>
    <col min="8708" max="8708" width="9.140625" style="265"/>
    <col min="8709" max="8711" width="9.140625" style="265" customWidth="1"/>
    <col min="8712" max="8957" width="9.140625" style="265"/>
    <col min="8958" max="8958" width="0" style="265" hidden="1" customWidth="1"/>
    <col min="8959" max="8959" width="22.5703125" style="265" customWidth="1"/>
    <col min="8960" max="8963" width="14.7109375" style="265" customWidth="1"/>
    <col min="8964" max="8964" width="9.140625" style="265"/>
    <col min="8965" max="8967" width="9.140625" style="265" customWidth="1"/>
    <col min="8968" max="9213" width="9.140625" style="265"/>
    <col min="9214" max="9214" width="0" style="265" hidden="1" customWidth="1"/>
    <col min="9215" max="9215" width="22.5703125" style="265" customWidth="1"/>
    <col min="9216" max="9219" width="14.7109375" style="265" customWidth="1"/>
    <col min="9220" max="9220" width="9.140625" style="265"/>
    <col min="9221" max="9223" width="9.140625" style="265" customWidth="1"/>
    <col min="9224" max="9469" width="9.140625" style="265"/>
    <col min="9470" max="9470" width="0" style="265" hidden="1" customWidth="1"/>
    <col min="9471" max="9471" width="22.5703125" style="265" customWidth="1"/>
    <col min="9472" max="9475" width="14.7109375" style="265" customWidth="1"/>
    <col min="9476" max="9476" width="9.140625" style="265"/>
    <col min="9477" max="9479" width="9.140625" style="265" customWidth="1"/>
    <col min="9480" max="9725" width="9.140625" style="265"/>
    <col min="9726" max="9726" width="0" style="265" hidden="1" customWidth="1"/>
    <col min="9727" max="9727" width="22.5703125" style="265" customWidth="1"/>
    <col min="9728" max="9731" width="14.7109375" style="265" customWidth="1"/>
    <col min="9732" max="9732" width="9.140625" style="265"/>
    <col min="9733" max="9735" width="9.140625" style="265" customWidth="1"/>
    <col min="9736" max="9981" width="9.140625" style="265"/>
    <col min="9982" max="9982" width="0" style="265" hidden="1" customWidth="1"/>
    <col min="9983" max="9983" width="22.5703125" style="265" customWidth="1"/>
    <col min="9984" max="9987" width="14.7109375" style="265" customWidth="1"/>
    <col min="9988" max="9988" width="9.140625" style="265"/>
    <col min="9989" max="9991" width="9.140625" style="265" customWidth="1"/>
    <col min="9992" max="10237" width="9.140625" style="265"/>
    <col min="10238" max="10238" width="0" style="265" hidden="1" customWidth="1"/>
    <col min="10239" max="10239" width="22.5703125" style="265" customWidth="1"/>
    <col min="10240" max="10243" width="14.7109375" style="265" customWidth="1"/>
    <col min="10244" max="10244" width="9.140625" style="265"/>
    <col min="10245" max="10247" width="9.140625" style="265" customWidth="1"/>
    <col min="10248" max="10493" width="9.140625" style="265"/>
    <col min="10494" max="10494" width="0" style="265" hidden="1" customWidth="1"/>
    <col min="10495" max="10495" width="22.5703125" style="265" customWidth="1"/>
    <col min="10496" max="10499" width="14.7109375" style="265" customWidth="1"/>
    <col min="10500" max="10500" width="9.140625" style="265"/>
    <col min="10501" max="10503" width="9.140625" style="265" customWidth="1"/>
    <col min="10504" max="10749" width="9.140625" style="265"/>
    <col min="10750" max="10750" width="0" style="265" hidden="1" customWidth="1"/>
    <col min="10751" max="10751" width="22.5703125" style="265" customWidth="1"/>
    <col min="10752" max="10755" width="14.7109375" style="265" customWidth="1"/>
    <col min="10756" max="10756" width="9.140625" style="265"/>
    <col min="10757" max="10759" width="9.140625" style="265" customWidth="1"/>
    <col min="10760" max="11005" width="9.140625" style="265"/>
    <col min="11006" max="11006" width="0" style="265" hidden="1" customWidth="1"/>
    <col min="11007" max="11007" width="22.5703125" style="265" customWidth="1"/>
    <col min="11008" max="11011" width="14.7109375" style="265" customWidth="1"/>
    <col min="11012" max="11012" width="9.140625" style="265"/>
    <col min="11013" max="11015" width="9.140625" style="265" customWidth="1"/>
    <col min="11016" max="11261" width="9.140625" style="265"/>
    <col min="11262" max="11262" width="0" style="265" hidden="1" customWidth="1"/>
    <col min="11263" max="11263" width="22.5703125" style="265" customWidth="1"/>
    <col min="11264" max="11267" width="14.7109375" style="265" customWidth="1"/>
    <col min="11268" max="11268" width="9.140625" style="265"/>
    <col min="11269" max="11271" width="9.140625" style="265" customWidth="1"/>
    <col min="11272" max="11517" width="9.140625" style="265"/>
    <col min="11518" max="11518" width="0" style="265" hidden="1" customWidth="1"/>
    <col min="11519" max="11519" width="22.5703125" style="265" customWidth="1"/>
    <col min="11520" max="11523" width="14.7109375" style="265" customWidth="1"/>
    <col min="11524" max="11524" width="9.140625" style="265"/>
    <col min="11525" max="11527" width="9.140625" style="265" customWidth="1"/>
    <col min="11528" max="11773" width="9.140625" style="265"/>
    <col min="11774" max="11774" width="0" style="265" hidden="1" customWidth="1"/>
    <col min="11775" max="11775" width="22.5703125" style="265" customWidth="1"/>
    <col min="11776" max="11779" width="14.7109375" style="265" customWidth="1"/>
    <col min="11780" max="11780" width="9.140625" style="265"/>
    <col min="11781" max="11783" width="9.140625" style="265" customWidth="1"/>
    <col min="11784" max="12029" width="9.140625" style="265"/>
    <col min="12030" max="12030" width="0" style="265" hidden="1" customWidth="1"/>
    <col min="12031" max="12031" width="22.5703125" style="265" customWidth="1"/>
    <col min="12032" max="12035" width="14.7109375" style="265" customWidth="1"/>
    <col min="12036" max="12036" width="9.140625" style="265"/>
    <col min="12037" max="12039" width="9.140625" style="265" customWidth="1"/>
    <col min="12040" max="12285" width="9.140625" style="265"/>
    <col min="12286" max="12286" width="0" style="265" hidden="1" customWidth="1"/>
    <col min="12287" max="12287" width="22.5703125" style="265" customWidth="1"/>
    <col min="12288" max="12291" width="14.7109375" style="265" customWidth="1"/>
    <col min="12292" max="12292" width="9.140625" style="265"/>
    <col min="12293" max="12295" width="9.140625" style="265" customWidth="1"/>
    <col min="12296" max="12541" width="9.140625" style="265"/>
    <col min="12542" max="12542" width="0" style="265" hidden="1" customWidth="1"/>
    <col min="12543" max="12543" width="22.5703125" style="265" customWidth="1"/>
    <col min="12544" max="12547" width="14.7109375" style="265" customWidth="1"/>
    <col min="12548" max="12548" width="9.140625" style="265"/>
    <col min="12549" max="12551" width="9.140625" style="265" customWidth="1"/>
    <col min="12552" max="12797" width="9.140625" style="265"/>
    <col min="12798" max="12798" width="0" style="265" hidden="1" customWidth="1"/>
    <col min="12799" max="12799" width="22.5703125" style="265" customWidth="1"/>
    <col min="12800" max="12803" width="14.7109375" style="265" customWidth="1"/>
    <col min="12804" max="12804" width="9.140625" style="265"/>
    <col min="12805" max="12807" width="9.140625" style="265" customWidth="1"/>
    <col min="12808" max="13053" width="9.140625" style="265"/>
    <col min="13054" max="13054" width="0" style="265" hidden="1" customWidth="1"/>
    <col min="13055" max="13055" width="22.5703125" style="265" customWidth="1"/>
    <col min="13056" max="13059" width="14.7109375" style="265" customWidth="1"/>
    <col min="13060" max="13060" width="9.140625" style="265"/>
    <col min="13061" max="13063" width="9.140625" style="265" customWidth="1"/>
    <col min="13064" max="13309" width="9.140625" style="265"/>
    <col min="13310" max="13310" width="0" style="265" hidden="1" customWidth="1"/>
    <col min="13311" max="13311" width="22.5703125" style="265" customWidth="1"/>
    <col min="13312" max="13315" width="14.7109375" style="265" customWidth="1"/>
    <col min="13316" max="13316" width="9.140625" style="265"/>
    <col min="13317" max="13319" width="9.140625" style="265" customWidth="1"/>
    <col min="13320" max="13565" width="9.140625" style="265"/>
    <col min="13566" max="13566" width="0" style="265" hidden="1" customWidth="1"/>
    <col min="13567" max="13567" width="22.5703125" style="265" customWidth="1"/>
    <col min="13568" max="13571" width="14.7109375" style="265" customWidth="1"/>
    <col min="13572" max="13572" width="9.140625" style="265"/>
    <col min="13573" max="13575" width="9.140625" style="265" customWidth="1"/>
    <col min="13576" max="13821" width="9.140625" style="265"/>
    <col min="13822" max="13822" width="0" style="265" hidden="1" customWidth="1"/>
    <col min="13823" max="13823" width="22.5703125" style="265" customWidth="1"/>
    <col min="13824" max="13827" width="14.7109375" style="265" customWidth="1"/>
    <col min="13828" max="13828" width="9.140625" style="265"/>
    <col min="13829" max="13831" width="9.140625" style="265" customWidth="1"/>
    <col min="13832" max="14077" width="9.140625" style="265"/>
    <col min="14078" max="14078" width="0" style="265" hidden="1" customWidth="1"/>
    <col min="14079" max="14079" width="22.5703125" style="265" customWidth="1"/>
    <col min="14080" max="14083" width="14.7109375" style="265" customWidth="1"/>
    <col min="14084" max="14084" width="9.140625" style="265"/>
    <col min="14085" max="14087" width="9.140625" style="265" customWidth="1"/>
    <col min="14088" max="14333" width="9.140625" style="265"/>
    <col min="14334" max="14334" width="0" style="265" hidden="1" customWidth="1"/>
    <col min="14335" max="14335" width="22.5703125" style="265" customWidth="1"/>
    <col min="14336" max="14339" width="14.7109375" style="265" customWidth="1"/>
    <col min="14340" max="14340" width="9.140625" style="265"/>
    <col min="14341" max="14343" width="9.140625" style="265" customWidth="1"/>
    <col min="14344" max="14589" width="9.140625" style="265"/>
    <col min="14590" max="14590" width="0" style="265" hidden="1" customWidth="1"/>
    <col min="14591" max="14591" width="22.5703125" style="265" customWidth="1"/>
    <col min="14592" max="14595" width="14.7109375" style="265" customWidth="1"/>
    <col min="14596" max="14596" width="9.140625" style="265"/>
    <col min="14597" max="14599" width="9.140625" style="265" customWidth="1"/>
    <col min="14600" max="14845" width="9.140625" style="265"/>
    <col min="14846" max="14846" width="0" style="265" hidden="1" customWidth="1"/>
    <col min="14847" max="14847" width="22.5703125" style="265" customWidth="1"/>
    <col min="14848" max="14851" width="14.7109375" style="265" customWidth="1"/>
    <col min="14852" max="14852" width="9.140625" style="265"/>
    <col min="14853" max="14855" width="9.140625" style="265" customWidth="1"/>
    <col min="14856" max="15101" width="9.140625" style="265"/>
    <col min="15102" max="15102" width="0" style="265" hidden="1" customWidth="1"/>
    <col min="15103" max="15103" width="22.5703125" style="265" customWidth="1"/>
    <col min="15104" max="15107" width="14.7109375" style="265" customWidth="1"/>
    <col min="15108" max="15108" width="9.140625" style="265"/>
    <col min="15109" max="15111" width="9.140625" style="265" customWidth="1"/>
    <col min="15112" max="15357" width="9.140625" style="265"/>
    <col min="15358" max="15358" width="0" style="265" hidden="1" customWidth="1"/>
    <col min="15359" max="15359" width="22.5703125" style="265" customWidth="1"/>
    <col min="15360" max="15363" width="14.7109375" style="265" customWidth="1"/>
    <col min="15364" max="15364" width="9.140625" style="265"/>
    <col min="15365" max="15367" width="9.140625" style="265" customWidth="1"/>
    <col min="15368" max="15613" width="9.140625" style="265"/>
    <col min="15614" max="15614" width="0" style="265" hidden="1" customWidth="1"/>
    <col min="15615" max="15615" width="22.5703125" style="265" customWidth="1"/>
    <col min="15616" max="15619" width="14.7109375" style="265" customWidth="1"/>
    <col min="15620" max="15620" width="9.140625" style="265"/>
    <col min="15621" max="15623" width="9.140625" style="265" customWidth="1"/>
    <col min="15624" max="15869" width="9.140625" style="265"/>
    <col min="15870" max="15870" width="0" style="265" hidden="1" customWidth="1"/>
    <col min="15871" max="15871" width="22.5703125" style="265" customWidth="1"/>
    <col min="15872" max="15875" width="14.7109375" style="265" customWidth="1"/>
    <col min="15876" max="15876" width="9.140625" style="265"/>
    <col min="15877" max="15879" width="9.140625" style="265" customWidth="1"/>
    <col min="15880" max="16125" width="9.140625" style="265"/>
    <col min="16126" max="16126" width="0" style="265" hidden="1" customWidth="1"/>
    <col min="16127" max="16127" width="22.5703125" style="265" customWidth="1"/>
    <col min="16128" max="16131" width="14.7109375" style="265" customWidth="1"/>
    <col min="16132" max="16132" width="9.140625" style="265"/>
    <col min="16133" max="16135" width="9.140625" style="265" customWidth="1"/>
    <col min="16136" max="16381" width="9.140625" style="265"/>
    <col min="16382" max="16384" width="9.140625" style="265" customWidth="1"/>
  </cols>
  <sheetData>
    <row r="1" spans="1:11" s="250" customFormat="1" ht="22.5" x14ac:dyDescent="0.25">
      <c r="A1" s="337" t="s">
        <v>4</v>
      </c>
      <c r="B1" s="337"/>
      <c r="C1" s="337"/>
      <c r="D1" s="337"/>
      <c r="E1" s="337"/>
      <c r="F1" s="337"/>
    </row>
    <row r="2" spans="1:11" s="250" customFormat="1" ht="22.5" x14ac:dyDescent="0.25">
      <c r="A2" s="337" t="s">
        <v>5</v>
      </c>
      <c r="B2" s="337"/>
      <c r="C2" s="337"/>
      <c r="D2" s="337"/>
      <c r="E2" s="337"/>
      <c r="F2" s="337"/>
    </row>
    <row r="3" spans="1:11" s="250" customFormat="1" ht="22.5" x14ac:dyDescent="0.25">
      <c r="A3" s="324"/>
      <c r="B3" s="338" t="s">
        <v>400</v>
      </c>
      <c r="C3" s="339"/>
      <c r="D3" s="339"/>
      <c r="E3" s="339"/>
      <c r="F3" s="339"/>
    </row>
    <row r="4" spans="1:11" s="250" customFormat="1" ht="17.45" customHeight="1" x14ac:dyDescent="0.25">
      <c r="A4" s="324"/>
      <c r="B4" s="340" t="s">
        <v>6</v>
      </c>
      <c r="C4" s="340"/>
      <c r="D4" s="340"/>
      <c r="E4" s="340"/>
      <c r="F4" s="340"/>
    </row>
    <row r="5" spans="1:11" s="250" customFormat="1" ht="17.45" customHeight="1" x14ac:dyDescent="0.25">
      <c r="A5" s="324"/>
      <c r="B5" s="340" t="s">
        <v>7</v>
      </c>
      <c r="C5" s="341"/>
      <c r="D5" s="341"/>
      <c r="E5" s="341"/>
      <c r="F5" s="341"/>
    </row>
    <row r="6" spans="1:11" s="250" customFormat="1" ht="16.5" customHeight="1" x14ac:dyDescent="0.25">
      <c r="A6" s="324"/>
      <c r="B6" s="324"/>
      <c r="C6" s="324"/>
      <c r="D6" s="324"/>
      <c r="E6" s="324"/>
      <c r="F6" s="251" t="s">
        <v>162</v>
      </c>
    </row>
    <row r="7" spans="1:11" s="252" customFormat="1" ht="24.75" customHeight="1" x14ac:dyDescent="0.25">
      <c r="A7" s="325"/>
      <c r="B7" s="334"/>
      <c r="C7" s="335" t="s">
        <v>594</v>
      </c>
      <c r="D7" s="335" t="s">
        <v>595</v>
      </c>
      <c r="E7" s="336" t="s">
        <v>9</v>
      </c>
      <c r="F7" s="336"/>
    </row>
    <row r="8" spans="1:11" s="252" customFormat="1" ht="32.25" customHeight="1" x14ac:dyDescent="0.25">
      <c r="A8" s="325"/>
      <c r="B8" s="334"/>
      <c r="C8" s="335"/>
      <c r="D8" s="335"/>
      <c r="E8" s="323" t="s">
        <v>0</v>
      </c>
      <c r="F8" s="323" t="s">
        <v>2</v>
      </c>
    </row>
    <row r="9" spans="1:11" s="253" customFormat="1" ht="27.75" customHeight="1" x14ac:dyDescent="0.25">
      <c r="B9" s="254" t="s">
        <v>317</v>
      </c>
      <c r="C9" s="255">
        <v>8023</v>
      </c>
      <c r="D9" s="255">
        <v>903</v>
      </c>
      <c r="E9" s="256">
        <f>D9/C9*100</f>
        <v>11.255141468278698</v>
      </c>
      <c r="F9" s="257">
        <f>D9-C9</f>
        <v>-7120</v>
      </c>
      <c r="I9" s="259"/>
      <c r="K9" s="259"/>
    </row>
    <row r="10" spans="1:11" s="260" customFormat="1" ht="19.899999999999999" customHeight="1" x14ac:dyDescent="0.25">
      <c r="B10" s="261" t="s">
        <v>318</v>
      </c>
      <c r="C10" s="262">
        <v>166</v>
      </c>
      <c r="D10" s="262">
        <v>0</v>
      </c>
      <c r="E10" s="256">
        <f t="shared" ref="E10:E30" si="0">D10/C10*100</f>
        <v>0</v>
      </c>
      <c r="F10" s="263">
        <f t="shared" ref="F10:F30" si="1">D10-C10</f>
        <v>-166</v>
      </c>
      <c r="H10" s="264"/>
      <c r="I10" s="259"/>
      <c r="K10" s="259"/>
    </row>
    <row r="11" spans="1:11" s="260" customFormat="1" ht="19.899999999999999" customHeight="1" x14ac:dyDescent="0.25">
      <c r="B11" s="261" t="s">
        <v>319</v>
      </c>
      <c r="C11" s="262">
        <v>449</v>
      </c>
      <c r="D11" s="262">
        <v>1</v>
      </c>
      <c r="E11" s="256">
        <f t="shared" si="0"/>
        <v>0.22271714922048996</v>
      </c>
      <c r="F11" s="263">
        <f t="shared" si="1"/>
        <v>-448</v>
      </c>
      <c r="H11" s="264"/>
      <c r="I11" s="259"/>
      <c r="K11" s="259"/>
    </row>
    <row r="12" spans="1:11" s="260" customFormat="1" ht="19.899999999999999" customHeight="1" x14ac:dyDescent="0.25">
      <c r="B12" s="261" t="s">
        <v>320</v>
      </c>
      <c r="C12" s="262">
        <v>518</v>
      </c>
      <c r="D12" s="262">
        <v>19</v>
      </c>
      <c r="E12" s="256">
        <f t="shared" si="0"/>
        <v>3.6679536679536682</v>
      </c>
      <c r="F12" s="263">
        <f t="shared" si="1"/>
        <v>-499</v>
      </c>
      <c r="H12" s="264"/>
      <c r="I12" s="259"/>
      <c r="K12" s="259"/>
    </row>
    <row r="13" spans="1:11" s="260" customFormat="1" ht="19.899999999999999" customHeight="1" x14ac:dyDescent="0.25">
      <c r="B13" s="261" t="s">
        <v>321</v>
      </c>
      <c r="C13" s="262">
        <v>179</v>
      </c>
      <c r="D13" s="262">
        <v>116</v>
      </c>
      <c r="E13" s="256">
        <f t="shared" si="0"/>
        <v>64.80446927374301</v>
      </c>
      <c r="F13" s="263">
        <f t="shared" si="1"/>
        <v>-63</v>
      </c>
      <c r="H13" s="264"/>
      <c r="I13" s="259"/>
      <c r="K13" s="259"/>
    </row>
    <row r="14" spans="1:11" s="260" customFormat="1" ht="19.899999999999999" customHeight="1" x14ac:dyDescent="0.25">
      <c r="B14" s="261" t="s">
        <v>322</v>
      </c>
      <c r="C14" s="262">
        <v>205</v>
      </c>
      <c r="D14" s="262">
        <v>0</v>
      </c>
      <c r="E14" s="256">
        <f t="shared" si="0"/>
        <v>0</v>
      </c>
      <c r="F14" s="263">
        <f t="shared" si="1"/>
        <v>-205</v>
      </c>
      <c r="H14" s="264"/>
      <c r="I14" s="259"/>
      <c r="K14" s="259"/>
    </row>
    <row r="15" spans="1:11" s="260" customFormat="1" ht="19.899999999999999" customHeight="1" x14ac:dyDescent="0.25">
      <c r="B15" s="261" t="s">
        <v>323</v>
      </c>
      <c r="C15" s="262">
        <v>173</v>
      </c>
      <c r="D15" s="262">
        <v>0</v>
      </c>
      <c r="E15" s="256">
        <f t="shared" si="0"/>
        <v>0</v>
      </c>
      <c r="F15" s="263">
        <f t="shared" si="1"/>
        <v>-173</v>
      </c>
      <c r="H15" s="264"/>
      <c r="I15" s="259"/>
      <c r="K15" s="259"/>
    </row>
    <row r="16" spans="1:11" s="260" customFormat="1" ht="19.899999999999999" customHeight="1" x14ac:dyDescent="0.25">
      <c r="B16" s="261" t="s">
        <v>324</v>
      </c>
      <c r="C16" s="262">
        <v>274</v>
      </c>
      <c r="D16" s="262">
        <v>0</v>
      </c>
      <c r="E16" s="256">
        <f t="shared" si="0"/>
        <v>0</v>
      </c>
      <c r="F16" s="263">
        <f t="shared" si="1"/>
        <v>-274</v>
      </c>
      <c r="H16" s="264"/>
      <c r="I16" s="259"/>
      <c r="K16" s="259"/>
    </row>
    <row r="17" spans="2:11" s="260" customFormat="1" ht="19.899999999999999" customHeight="1" x14ac:dyDescent="0.25">
      <c r="B17" s="261" t="s">
        <v>325</v>
      </c>
      <c r="C17" s="262">
        <v>981</v>
      </c>
      <c r="D17" s="262">
        <v>342</v>
      </c>
      <c r="E17" s="256">
        <f t="shared" si="0"/>
        <v>34.862385321100916</v>
      </c>
      <c r="F17" s="263">
        <f t="shared" si="1"/>
        <v>-639</v>
      </c>
      <c r="H17" s="264"/>
      <c r="I17" s="259"/>
      <c r="K17" s="259"/>
    </row>
    <row r="18" spans="2:11" s="260" customFormat="1" ht="19.899999999999999" customHeight="1" x14ac:dyDescent="0.25">
      <c r="B18" s="261" t="s">
        <v>326</v>
      </c>
      <c r="C18" s="262">
        <v>833</v>
      </c>
      <c r="D18" s="262">
        <v>22</v>
      </c>
      <c r="E18" s="256">
        <f t="shared" si="0"/>
        <v>2.6410564225690276</v>
      </c>
      <c r="F18" s="263">
        <f t="shared" si="1"/>
        <v>-811</v>
      </c>
      <c r="H18" s="264"/>
      <c r="I18" s="259"/>
      <c r="K18" s="259"/>
    </row>
    <row r="19" spans="2:11" s="260" customFormat="1" ht="19.899999999999999" customHeight="1" x14ac:dyDescent="0.25">
      <c r="B19" s="261" t="s">
        <v>327</v>
      </c>
      <c r="C19" s="262">
        <v>11</v>
      </c>
      <c r="D19" s="262">
        <v>0</v>
      </c>
      <c r="E19" s="256">
        <f t="shared" si="0"/>
        <v>0</v>
      </c>
      <c r="F19" s="263">
        <f t="shared" si="1"/>
        <v>-11</v>
      </c>
      <c r="H19" s="264"/>
      <c r="I19" s="259"/>
      <c r="K19" s="259"/>
    </row>
    <row r="20" spans="2:11" s="260" customFormat="1" ht="19.899999999999999" customHeight="1" x14ac:dyDescent="0.25">
      <c r="B20" s="261" t="s">
        <v>328</v>
      </c>
      <c r="C20" s="262">
        <v>2084</v>
      </c>
      <c r="D20" s="262">
        <v>107</v>
      </c>
      <c r="E20" s="256">
        <f t="shared" si="0"/>
        <v>5.134357005758158</v>
      </c>
      <c r="F20" s="263">
        <f t="shared" si="1"/>
        <v>-1977</v>
      </c>
      <c r="H20" s="264"/>
      <c r="I20" s="259"/>
      <c r="K20" s="259"/>
    </row>
    <row r="21" spans="2:11" s="260" customFormat="1" ht="19.899999999999999" customHeight="1" x14ac:dyDescent="0.25">
      <c r="B21" s="261" t="s">
        <v>329</v>
      </c>
      <c r="C21" s="262">
        <v>0</v>
      </c>
      <c r="D21" s="262">
        <v>0</v>
      </c>
      <c r="E21" s="256"/>
      <c r="F21" s="263">
        <f t="shared" si="1"/>
        <v>0</v>
      </c>
      <c r="H21" s="264"/>
      <c r="I21" s="259"/>
      <c r="K21" s="259"/>
    </row>
    <row r="22" spans="2:11" s="260" customFormat="1" ht="19.899999999999999" customHeight="1" x14ac:dyDescent="0.25">
      <c r="B22" s="261" t="s">
        <v>330</v>
      </c>
      <c r="C22" s="262">
        <v>79</v>
      </c>
      <c r="D22" s="262">
        <v>30</v>
      </c>
      <c r="E22" s="256">
        <f t="shared" si="0"/>
        <v>37.974683544303801</v>
      </c>
      <c r="F22" s="263">
        <f t="shared" si="1"/>
        <v>-49</v>
      </c>
      <c r="H22" s="264"/>
      <c r="I22" s="259"/>
      <c r="K22" s="259"/>
    </row>
    <row r="23" spans="2:11" s="260" customFormat="1" ht="19.899999999999999" customHeight="1" x14ac:dyDescent="0.25">
      <c r="B23" s="261" t="s">
        <v>331</v>
      </c>
      <c r="C23" s="262">
        <v>414</v>
      </c>
      <c r="D23" s="262">
        <v>32</v>
      </c>
      <c r="E23" s="256">
        <f t="shared" si="0"/>
        <v>7.7294685990338161</v>
      </c>
      <c r="F23" s="263">
        <f t="shared" si="1"/>
        <v>-382</v>
      </c>
      <c r="H23" s="264"/>
      <c r="I23" s="259"/>
      <c r="K23" s="259"/>
    </row>
    <row r="24" spans="2:11" s="260" customFormat="1" ht="19.899999999999999" customHeight="1" x14ac:dyDescent="0.25">
      <c r="B24" s="261" t="s">
        <v>332</v>
      </c>
      <c r="C24" s="262">
        <v>0</v>
      </c>
      <c r="D24" s="262">
        <v>7</v>
      </c>
      <c r="E24" s="256"/>
      <c r="F24" s="263">
        <f t="shared" si="1"/>
        <v>7</v>
      </c>
      <c r="H24" s="264"/>
      <c r="I24" s="259"/>
      <c r="K24" s="259"/>
    </row>
    <row r="25" spans="2:11" s="260" customFormat="1" ht="19.899999999999999" customHeight="1" x14ac:dyDescent="0.25">
      <c r="B25" s="261" t="s">
        <v>333</v>
      </c>
      <c r="C25" s="262">
        <v>189</v>
      </c>
      <c r="D25" s="262">
        <v>192</v>
      </c>
      <c r="E25" s="256">
        <f t="shared" si="0"/>
        <v>101.58730158730158</v>
      </c>
      <c r="F25" s="263">
        <f t="shared" si="1"/>
        <v>3</v>
      </c>
      <c r="H25" s="264"/>
      <c r="I25" s="259"/>
      <c r="K25" s="259"/>
    </row>
    <row r="26" spans="2:11" s="260" customFormat="1" ht="19.899999999999999" customHeight="1" x14ac:dyDescent="0.25">
      <c r="B26" s="261" t="s">
        <v>334</v>
      </c>
      <c r="C26" s="262">
        <v>319</v>
      </c>
      <c r="D26" s="262">
        <v>0</v>
      </c>
      <c r="E26" s="256">
        <f t="shared" si="0"/>
        <v>0</v>
      </c>
      <c r="F26" s="263">
        <f t="shared" si="1"/>
        <v>-319</v>
      </c>
      <c r="H26" s="264"/>
      <c r="I26" s="259"/>
      <c r="K26" s="259"/>
    </row>
    <row r="27" spans="2:11" s="260" customFormat="1" ht="19.899999999999999" customHeight="1" x14ac:dyDescent="0.25">
      <c r="B27" s="261" t="s">
        <v>335</v>
      </c>
      <c r="C27" s="262">
        <v>377</v>
      </c>
      <c r="D27" s="262">
        <v>11</v>
      </c>
      <c r="E27" s="256">
        <f t="shared" si="0"/>
        <v>2.9177718832891246</v>
      </c>
      <c r="F27" s="263">
        <f t="shared" si="1"/>
        <v>-366</v>
      </c>
      <c r="H27" s="264"/>
      <c r="I27" s="259"/>
      <c r="K27" s="259"/>
    </row>
    <row r="28" spans="2:11" s="260" customFormat="1" ht="19.899999999999999" customHeight="1" x14ac:dyDescent="0.25">
      <c r="B28" s="261" t="s">
        <v>336</v>
      </c>
      <c r="C28" s="262">
        <v>179</v>
      </c>
      <c r="D28" s="262">
        <v>0</v>
      </c>
      <c r="E28" s="256">
        <f t="shared" si="0"/>
        <v>0</v>
      </c>
      <c r="F28" s="263">
        <f t="shared" si="1"/>
        <v>-179</v>
      </c>
      <c r="H28" s="264"/>
      <c r="I28" s="259"/>
      <c r="K28" s="259"/>
    </row>
    <row r="29" spans="2:11" s="260" customFormat="1" ht="19.899999999999999" customHeight="1" x14ac:dyDescent="0.25">
      <c r="B29" s="261" t="s">
        <v>337</v>
      </c>
      <c r="C29" s="262">
        <v>357</v>
      </c>
      <c r="D29" s="262">
        <v>24</v>
      </c>
      <c r="E29" s="256">
        <f t="shared" si="0"/>
        <v>6.7226890756302522</v>
      </c>
      <c r="F29" s="263">
        <f t="shared" si="1"/>
        <v>-333</v>
      </c>
      <c r="H29" s="264"/>
      <c r="I29" s="259"/>
      <c r="K29" s="259"/>
    </row>
    <row r="30" spans="2:11" s="260" customFormat="1" ht="19.899999999999999" customHeight="1" x14ac:dyDescent="0.25">
      <c r="B30" s="261" t="s">
        <v>338</v>
      </c>
      <c r="C30" s="262">
        <v>236</v>
      </c>
      <c r="D30" s="262">
        <v>0</v>
      </c>
      <c r="E30" s="256">
        <f t="shared" si="0"/>
        <v>0</v>
      </c>
      <c r="F30" s="263">
        <f t="shared" si="1"/>
        <v>-236</v>
      </c>
      <c r="H30" s="264"/>
      <c r="I30" s="259"/>
      <c r="K30" s="25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70" workbookViewId="0">
      <selection activeCell="B4" sqref="B4:E4"/>
    </sheetView>
  </sheetViews>
  <sheetFormatPr defaultColWidth="8.85546875" defaultRowHeight="12.75" x14ac:dyDescent="0.2"/>
  <cols>
    <col min="1" max="1" width="53.7109375" style="10" customWidth="1"/>
    <col min="2" max="2" width="11.85546875" style="67" customWidth="1"/>
    <col min="3" max="3" width="14.28515625" style="67" customWidth="1"/>
    <col min="4" max="4" width="12" style="67" customWidth="1"/>
    <col min="5" max="5" width="13.7109375" style="67" customWidth="1"/>
    <col min="6" max="6" width="12.140625" style="67" customWidth="1"/>
    <col min="7" max="7" width="13.7109375" style="67" customWidth="1"/>
    <col min="8" max="8" width="12.7109375" style="67" customWidth="1"/>
    <col min="9" max="9" width="14.7109375" style="67" customWidth="1"/>
    <col min="10" max="14" width="13.7109375" style="10" customWidth="1"/>
    <col min="15" max="244" width="8.85546875" style="10"/>
    <col min="245" max="245" width="37.140625" style="10" customWidth="1"/>
    <col min="246" max="247" width="10.7109375" style="10" customWidth="1"/>
    <col min="248" max="248" width="13" style="10" customWidth="1"/>
    <col min="249" max="250" width="10.28515625" style="10" customWidth="1"/>
    <col min="251" max="251" width="12.28515625" style="10" customWidth="1"/>
    <col min="252" max="253" width="8.85546875" style="10"/>
    <col min="254" max="254" width="7.85546875" style="10" customWidth="1"/>
    <col min="255" max="500" width="8.85546875" style="10"/>
    <col min="501" max="501" width="37.140625" style="10" customWidth="1"/>
    <col min="502" max="503" width="10.7109375" style="10" customWidth="1"/>
    <col min="504" max="504" width="13" style="10" customWidth="1"/>
    <col min="505" max="506" width="10.28515625" style="10" customWidth="1"/>
    <col min="507" max="507" width="12.28515625" style="10" customWidth="1"/>
    <col min="508" max="509" width="8.85546875" style="10"/>
    <col min="510" max="510" width="7.85546875" style="10" customWidth="1"/>
    <col min="511" max="756" width="8.85546875" style="10"/>
    <col min="757" max="757" width="37.140625" style="10" customWidth="1"/>
    <col min="758" max="759" width="10.7109375" style="10" customWidth="1"/>
    <col min="760" max="760" width="13" style="10" customWidth="1"/>
    <col min="761" max="762" width="10.28515625" style="10" customWidth="1"/>
    <col min="763" max="763" width="12.28515625" style="10" customWidth="1"/>
    <col min="764" max="765" width="8.85546875" style="10"/>
    <col min="766" max="766" width="7.85546875" style="10" customWidth="1"/>
    <col min="767" max="1012" width="8.85546875" style="10"/>
    <col min="1013" max="1013" width="37.140625" style="10" customWidth="1"/>
    <col min="1014" max="1015" width="10.7109375" style="10" customWidth="1"/>
    <col min="1016" max="1016" width="13" style="10" customWidth="1"/>
    <col min="1017" max="1018" width="10.28515625" style="10" customWidth="1"/>
    <col min="1019" max="1019" width="12.28515625" style="10" customWidth="1"/>
    <col min="1020" max="1021" width="8.85546875" style="10"/>
    <col min="1022" max="1022" width="7.85546875" style="10" customWidth="1"/>
    <col min="1023" max="1268" width="8.85546875" style="10"/>
    <col min="1269" max="1269" width="37.140625" style="10" customWidth="1"/>
    <col min="1270" max="1271" width="10.7109375" style="10" customWidth="1"/>
    <col min="1272" max="1272" width="13" style="10" customWidth="1"/>
    <col min="1273" max="1274" width="10.28515625" style="10" customWidth="1"/>
    <col min="1275" max="1275" width="12.28515625" style="10" customWidth="1"/>
    <col min="1276" max="1277" width="8.85546875" style="10"/>
    <col min="1278" max="1278" width="7.85546875" style="10" customWidth="1"/>
    <col min="1279" max="1524" width="8.85546875" style="10"/>
    <col min="1525" max="1525" width="37.140625" style="10" customWidth="1"/>
    <col min="1526" max="1527" width="10.7109375" style="10" customWidth="1"/>
    <col min="1528" max="1528" width="13" style="10" customWidth="1"/>
    <col min="1529" max="1530" width="10.28515625" style="10" customWidth="1"/>
    <col min="1531" max="1531" width="12.28515625" style="10" customWidth="1"/>
    <col min="1532" max="1533" width="8.85546875" style="10"/>
    <col min="1534" max="1534" width="7.85546875" style="10" customWidth="1"/>
    <col min="1535" max="1780" width="8.85546875" style="10"/>
    <col min="1781" max="1781" width="37.140625" style="10" customWidth="1"/>
    <col min="1782" max="1783" width="10.7109375" style="10" customWidth="1"/>
    <col min="1784" max="1784" width="13" style="10" customWidth="1"/>
    <col min="1785" max="1786" width="10.28515625" style="10" customWidth="1"/>
    <col min="1787" max="1787" width="12.28515625" style="10" customWidth="1"/>
    <col min="1788" max="1789" width="8.85546875" style="10"/>
    <col min="1790" max="1790" width="7.85546875" style="10" customWidth="1"/>
    <col min="1791" max="2036" width="8.85546875" style="10"/>
    <col min="2037" max="2037" width="37.140625" style="10" customWidth="1"/>
    <col min="2038" max="2039" width="10.7109375" style="10" customWidth="1"/>
    <col min="2040" max="2040" width="13" style="10" customWidth="1"/>
    <col min="2041" max="2042" width="10.28515625" style="10" customWidth="1"/>
    <col min="2043" max="2043" width="12.28515625" style="10" customWidth="1"/>
    <col min="2044" max="2045" width="8.85546875" style="10"/>
    <col min="2046" max="2046" width="7.85546875" style="10" customWidth="1"/>
    <col min="2047" max="2292" width="8.85546875" style="10"/>
    <col min="2293" max="2293" width="37.140625" style="10" customWidth="1"/>
    <col min="2294" max="2295" width="10.7109375" style="10" customWidth="1"/>
    <col min="2296" max="2296" width="13" style="10" customWidth="1"/>
    <col min="2297" max="2298" width="10.28515625" style="10" customWidth="1"/>
    <col min="2299" max="2299" width="12.28515625" style="10" customWidth="1"/>
    <col min="2300" max="2301" width="8.85546875" style="10"/>
    <col min="2302" max="2302" width="7.85546875" style="10" customWidth="1"/>
    <col min="2303" max="2548" width="8.85546875" style="10"/>
    <col min="2549" max="2549" width="37.140625" style="10" customWidth="1"/>
    <col min="2550" max="2551" width="10.7109375" style="10" customWidth="1"/>
    <col min="2552" max="2552" width="13" style="10" customWidth="1"/>
    <col min="2553" max="2554" width="10.28515625" style="10" customWidth="1"/>
    <col min="2555" max="2555" width="12.28515625" style="10" customWidth="1"/>
    <col min="2556" max="2557" width="8.85546875" style="10"/>
    <col min="2558" max="2558" width="7.85546875" style="10" customWidth="1"/>
    <col min="2559" max="2804" width="8.85546875" style="10"/>
    <col min="2805" max="2805" width="37.140625" style="10" customWidth="1"/>
    <col min="2806" max="2807" width="10.7109375" style="10" customWidth="1"/>
    <col min="2808" max="2808" width="13" style="10" customWidth="1"/>
    <col min="2809" max="2810" width="10.28515625" style="10" customWidth="1"/>
    <col min="2811" max="2811" width="12.28515625" style="10" customWidth="1"/>
    <col min="2812" max="2813" width="8.85546875" style="10"/>
    <col min="2814" max="2814" width="7.85546875" style="10" customWidth="1"/>
    <col min="2815" max="3060" width="8.85546875" style="10"/>
    <col min="3061" max="3061" width="37.140625" style="10" customWidth="1"/>
    <col min="3062" max="3063" width="10.7109375" style="10" customWidth="1"/>
    <col min="3064" max="3064" width="13" style="10" customWidth="1"/>
    <col min="3065" max="3066" width="10.28515625" style="10" customWidth="1"/>
    <col min="3067" max="3067" width="12.28515625" style="10" customWidth="1"/>
    <col min="3068" max="3069" width="8.85546875" style="10"/>
    <col min="3070" max="3070" width="7.85546875" style="10" customWidth="1"/>
    <col min="3071" max="3316" width="8.85546875" style="10"/>
    <col min="3317" max="3317" width="37.140625" style="10" customWidth="1"/>
    <col min="3318" max="3319" width="10.7109375" style="10" customWidth="1"/>
    <col min="3320" max="3320" width="13" style="10" customWidth="1"/>
    <col min="3321" max="3322" width="10.28515625" style="10" customWidth="1"/>
    <col min="3323" max="3323" width="12.28515625" style="10" customWidth="1"/>
    <col min="3324" max="3325" width="8.85546875" style="10"/>
    <col min="3326" max="3326" width="7.85546875" style="10" customWidth="1"/>
    <col min="3327" max="3572" width="8.85546875" style="10"/>
    <col min="3573" max="3573" width="37.140625" style="10" customWidth="1"/>
    <col min="3574" max="3575" width="10.7109375" style="10" customWidth="1"/>
    <col min="3576" max="3576" width="13" style="10" customWidth="1"/>
    <col min="3577" max="3578" width="10.28515625" style="10" customWidth="1"/>
    <col min="3579" max="3579" width="12.28515625" style="10" customWidth="1"/>
    <col min="3580" max="3581" width="8.85546875" style="10"/>
    <col min="3582" max="3582" width="7.85546875" style="10" customWidth="1"/>
    <col min="3583" max="3828" width="8.85546875" style="10"/>
    <col min="3829" max="3829" width="37.140625" style="10" customWidth="1"/>
    <col min="3830" max="3831" width="10.7109375" style="10" customWidth="1"/>
    <col min="3832" max="3832" width="13" style="10" customWidth="1"/>
    <col min="3833" max="3834" width="10.28515625" style="10" customWidth="1"/>
    <col min="3835" max="3835" width="12.28515625" style="10" customWidth="1"/>
    <col min="3836" max="3837" width="8.85546875" style="10"/>
    <col min="3838" max="3838" width="7.85546875" style="10" customWidth="1"/>
    <col min="3839" max="4084" width="8.85546875" style="10"/>
    <col min="4085" max="4085" width="37.140625" style="10" customWidth="1"/>
    <col min="4086" max="4087" width="10.7109375" style="10" customWidth="1"/>
    <col min="4088" max="4088" width="13" style="10" customWidth="1"/>
    <col min="4089" max="4090" width="10.28515625" style="10" customWidth="1"/>
    <col min="4091" max="4091" width="12.28515625" style="10" customWidth="1"/>
    <col min="4092" max="4093" width="8.85546875" style="10"/>
    <col min="4094" max="4094" width="7.85546875" style="10" customWidth="1"/>
    <col min="4095" max="4340" width="8.85546875" style="10"/>
    <col min="4341" max="4341" width="37.140625" style="10" customWidth="1"/>
    <col min="4342" max="4343" width="10.7109375" style="10" customWidth="1"/>
    <col min="4344" max="4344" width="13" style="10" customWidth="1"/>
    <col min="4345" max="4346" width="10.28515625" style="10" customWidth="1"/>
    <col min="4347" max="4347" width="12.28515625" style="10" customWidth="1"/>
    <col min="4348" max="4349" width="8.85546875" style="10"/>
    <col min="4350" max="4350" width="7.85546875" style="10" customWidth="1"/>
    <col min="4351" max="4596" width="8.85546875" style="10"/>
    <col min="4597" max="4597" width="37.140625" style="10" customWidth="1"/>
    <col min="4598" max="4599" width="10.7109375" style="10" customWidth="1"/>
    <col min="4600" max="4600" width="13" style="10" customWidth="1"/>
    <col min="4601" max="4602" width="10.28515625" style="10" customWidth="1"/>
    <col min="4603" max="4603" width="12.28515625" style="10" customWidth="1"/>
    <col min="4604" max="4605" width="8.85546875" style="10"/>
    <col min="4606" max="4606" width="7.85546875" style="10" customWidth="1"/>
    <col min="4607" max="4852" width="8.85546875" style="10"/>
    <col min="4853" max="4853" width="37.140625" style="10" customWidth="1"/>
    <col min="4854" max="4855" width="10.7109375" style="10" customWidth="1"/>
    <col min="4856" max="4856" width="13" style="10" customWidth="1"/>
    <col min="4857" max="4858" width="10.28515625" style="10" customWidth="1"/>
    <col min="4859" max="4859" width="12.28515625" style="10" customWidth="1"/>
    <col min="4860" max="4861" width="8.85546875" style="10"/>
    <col min="4862" max="4862" width="7.85546875" style="10" customWidth="1"/>
    <col min="4863" max="5108" width="8.85546875" style="10"/>
    <col min="5109" max="5109" width="37.140625" style="10" customWidth="1"/>
    <col min="5110" max="5111" width="10.7109375" style="10" customWidth="1"/>
    <col min="5112" max="5112" width="13" style="10" customWidth="1"/>
    <col min="5113" max="5114" width="10.28515625" style="10" customWidth="1"/>
    <col min="5115" max="5115" width="12.28515625" style="10" customWidth="1"/>
    <col min="5116" max="5117" width="8.85546875" style="10"/>
    <col min="5118" max="5118" width="7.85546875" style="10" customWidth="1"/>
    <col min="5119" max="5364" width="8.85546875" style="10"/>
    <col min="5365" max="5365" width="37.140625" style="10" customWidth="1"/>
    <col min="5366" max="5367" width="10.7109375" style="10" customWidth="1"/>
    <col min="5368" max="5368" width="13" style="10" customWidth="1"/>
    <col min="5369" max="5370" width="10.28515625" style="10" customWidth="1"/>
    <col min="5371" max="5371" width="12.28515625" style="10" customWidth="1"/>
    <col min="5372" max="5373" width="8.85546875" style="10"/>
    <col min="5374" max="5374" width="7.85546875" style="10" customWidth="1"/>
    <col min="5375" max="5620" width="8.85546875" style="10"/>
    <col min="5621" max="5621" width="37.140625" style="10" customWidth="1"/>
    <col min="5622" max="5623" width="10.7109375" style="10" customWidth="1"/>
    <col min="5624" max="5624" width="13" style="10" customWidth="1"/>
    <col min="5625" max="5626" width="10.28515625" style="10" customWidth="1"/>
    <col min="5627" max="5627" width="12.28515625" style="10" customWidth="1"/>
    <col min="5628" max="5629" width="8.85546875" style="10"/>
    <col min="5630" max="5630" width="7.85546875" style="10" customWidth="1"/>
    <col min="5631" max="5876" width="8.85546875" style="10"/>
    <col min="5877" max="5877" width="37.140625" style="10" customWidth="1"/>
    <col min="5878" max="5879" width="10.7109375" style="10" customWidth="1"/>
    <col min="5880" max="5880" width="13" style="10" customWidth="1"/>
    <col min="5881" max="5882" width="10.28515625" style="10" customWidth="1"/>
    <col min="5883" max="5883" width="12.28515625" style="10" customWidth="1"/>
    <col min="5884" max="5885" width="8.85546875" style="10"/>
    <col min="5886" max="5886" width="7.85546875" style="10" customWidth="1"/>
    <col min="5887" max="6132" width="8.85546875" style="10"/>
    <col min="6133" max="6133" width="37.140625" style="10" customWidth="1"/>
    <col min="6134" max="6135" width="10.7109375" style="10" customWidth="1"/>
    <col min="6136" max="6136" width="13" style="10" customWidth="1"/>
    <col min="6137" max="6138" width="10.28515625" style="10" customWidth="1"/>
    <col min="6139" max="6139" width="12.28515625" style="10" customWidth="1"/>
    <col min="6140" max="6141" width="8.85546875" style="10"/>
    <col min="6142" max="6142" width="7.85546875" style="10" customWidth="1"/>
    <col min="6143" max="6388" width="8.85546875" style="10"/>
    <col min="6389" max="6389" width="37.140625" style="10" customWidth="1"/>
    <col min="6390" max="6391" width="10.7109375" style="10" customWidth="1"/>
    <col min="6392" max="6392" width="13" style="10" customWidth="1"/>
    <col min="6393" max="6394" width="10.28515625" style="10" customWidth="1"/>
    <col min="6395" max="6395" width="12.28515625" style="10" customWidth="1"/>
    <col min="6396" max="6397" width="8.85546875" style="10"/>
    <col min="6398" max="6398" width="7.85546875" style="10" customWidth="1"/>
    <col min="6399" max="6644" width="8.85546875" style="10"/>
    <col min="6645" max="6645" width="37.140625" style="10" customWidth="1"/>
    <col min="6646" max="6647" width="10.7109375" style="10" customWidth="1"/>
    <col min="6648" max="6648" width="13" style="10" customWidth="1"/>
    <col min="6649" max="6650" width="10.28515625" style="10" customWidth="1"/>
    <col min="6651" max="6651" width="12.28515625" style="10" customWidth="1"/>
    <col min="6652" max="6653" width="8.85546875" style="10"/>
    <col min="6654" max="6654" width="7.85546875" style="10" customWidth="1"/>
    <col min="6655" max="6900" width="8.85546875" style="10"/>
    <col min="6901" max="6901" width="37.140625" style="10" customWidth="1"/>
    <col min="6902" max="6903" width="10.7109375" style="10" customWidth="1"/>
    <col min="6904" max="6904" width="13" style="10" customWidth="1"/>
    <col min="6905" max="6906" width="10.28515625" style="10" customWidth="1"/>
    <col min="6907" max="6907" width="12.28515625" style="10" customWidth="1"/>
    <col min="6908" max="6909" width="8.85546875" style="10"/>
    <col min="6910" max="6910" width="7.85546875" style="10" customWidth="1"/>
    <col min="6911" max="7156" width="8.85546875" style="10"/>
    <col min="7157" max="7157" width="37.140625" style="10" customWidth="1"/>
    <col min="7158" max="7159" width="10.7109375" style="10" customWidth="1"/>
    <col min="7160" max="7160" width="13" style="10" customWidth="1"/>
    <col min="7161" max="7162" width="10.28515625" style="10" customWidth="1"/>
    <col min="7163" max="7163" width="12.28515625" style="10" customWidth="1"/>
    <col min="7164" max="7165" width="8.85546875" style="10"/>
    <col min="7166" max="7166" width="7.85546875" style="10" customWidth="1"/>
    <col min="7167" max="7412" width="8.85546875" style="10"/>
    <col min="7413" max="7413" width="37.140625" style="10" customWidth="1"/>
    <col min="7414" max="7415" width="10.7109375" style="10" customWidth="1"/>
    <col min="7416" max="7416" width="13" style="10" customWidth="1"/>
    <col min="7417" max="7418" width="10.28515625" style="10" customWidth="1"/>
    <col min="7419" max="7419" width="12.28515625" style="10" customWidth="1"/>
    <col min="7420" max="7421" width="8.85546875" style="10"/>
    <col min="7422" max="7422" width="7.85546875" style="10" customWidth="1"/>
    <col min="7423" max="7668" width="8.85546875" style="10"/>
    <col min="7669" max="7669" width="37.140625" style="10" customWidth="1"/>
    <col min="7670" max="7671" width="10.7109375" style="10" customWidth="1"/>
    <col min="7672" max="7672" width="13" style="10" customWidth="1"/>
    <col min="7673" max="7674" width="10.28515625" style="10" customWidth="1"/>
    <col min="7675" max="7675" width="12.28515625" style="10" customWidth="1"/>
    <col min="7676" max="7677" width="8.85546875" style="10"/>
    <col min="7678" max="7678" width="7.85546875" style="10" customWidth="1"/>
    <col min="7679" max="7924" width="8.85546875" style="10"/>
    <col min="7925" max="7925" width="37.140625" style="10" customWidth="1"/>
    <col min="7926" max="7927" width="10.7109375" style="10" customWidth="1"/>
    <col min="7928" max="7928" width="13" style="10" customWidth="1"/>
    <col min="7929" max="7930" width="10.28515625" style="10" customWidth="1"/>
    <col min="7931" max="7931" width="12.28515625" style="10" customWidth="1"/>
    <col min="7932" max="7933" width="8.85546875" style="10"/>
    <col min="7934" max="7934" width="7.85546875" style="10" customWidth="1"/>
    <col min="7935" max="8180" width="8.85546875" style="10"/>
    <col min="8181" max="8181" width="37.140625" style="10" customWidth="1"/>
    <col min="8182" max="8183" width="10.7109375" style="10" customWidth="1"/>
    <col min="8184" max="8184" width="13" style="10" customWidth="1"/>
    <col min="8185" max="8186" width="10.28515625" style="10" customWidth="1"/>
    <col min="8187" max="8187" width="12.28515625" style="10" customWidth="1"/>
    <col min="8188" max="8189" width="8.85546875" style="10"/>
    <col min="8190" max="8190" width="7.85546875" style="10" customWidth="1"/>
    <col min="8191" max="8436" width="8.85546875" style="10"/>
    <col min="8437" max="8437" width="37.140625" style="10" customWidth="1"/>
    <col min="8438" max="8439" width="10.7109375" style="10" customWidth="1"/>
    <col min="8440" max="8440" width="13" style="10" customWidth="1"/>
    <col min="8441" max="8442" width="10.28515625" style="10" customWidth="1"/>
    <col min="8443" max="8443" width="12.28515625" style="10" customWidth="1"/>
    <col min="8444" max="8445" width="8.85546875" style="10"/>
    <col min="8446" max="8446" width="7.85546875" style="10" customWidth="1"/>
    <col min="8447" max="8692" width="8.85546875" style="10"/>
    <col min="8693" max="8693" width="37.140625" style="10" customWidth="1"/>
    <col min="8694" max="8695" width="10.7109375" style="10" customWidth="1"/>
    <col min="8696" max="8696" width="13" style="10" customWidth="1"/>
    <col min="8697" max="8698" width="10.28515625" style="10" customWidth="1"/>
    <col min="8699" max="8699" width="12.28515625" style="10" customWidth="1"/>
    <col min="8700" max="8701" width="8.85546875" style="10"/>
    <col min="8702" max="8702" width="7.85546875" style="10" customWidth="1"/>
    <col min="8703" max="8948" width="8.85546875" style="10"/>
    <col min="8949" max="8949" width="37.140625" style="10" customWidth="1"/>
    <col min="8950" max="8951" width="10.7109375" style="10" customWidth="1"/>
    <col min="8952" max="8952" width="13" style="10" customWidth="1"/>
    <col min="8953" max="8954" width="10.28515625" style="10" customWidth="1"/>
    <col min="8955" max="8955" width="12.28515625" style="10" customWidth="1"/>
    <col min="8956" max="8957" width="8.85546875" style="10"/>
    <col min="8958" max="8958" width="7.85546875" style="10" customWidth="1"/>
    <col min="8959" max="9204" width="8.85546875" style="10"/>
    <col min="9205" max="9205" width="37.140625" style="10" customWidth="1"/>
    <col min="9206" max="9207" width="10.7109375" style="10" customWidth="1"/>
    <col min="9208" max="9208" width="13" style="10" customWidth="1"/>
    <col min="9209" max="9210" width="10.28515625" style="10" customWidth="1"/>
    <col min="9211" max="9211" width="12.28515625" style="10" customWidth="1"/>
    <col min="9212" max="9213" width="8.85546875" style="10"/>
    <col min="9214" max="9214" width="7.85546875" style="10" customWidth="1"/>
    <col min="9215" max="9460" width="8.85546875" style="10"/>
    <col min="9461" max="9461" width="37.140625" style="10" customWidth="1"/>
    <col min="9462" max="9463" width="10.7109375" style="10" customWidth="1"/>
    <col min="9464" max="9464" width="13" style="10" customWidth="1"/>
    <col min="9465" max="9466" width="10.28515625" style="10" customWidth="1"/>
    <col min="9467" max="9467" width="12.28515625" style="10" customWidth="1"/>
    <col min="9468" max="9469" width="8.85546875" style="10"/>
    <col min="9470" max="9470" width="7.85546875" style="10" customWidth="1"/>
    <col min="9471" max="9716" width="8.85546875" style="10"/>
    <col min="9717" max="9717" width="37.140625" style="10" customWidth="1"/>
    <col min="9718" max="9719" width="10.7109375" style="10" customWidth="1"/>
    <col min="9720" max="9720" width="13" style="10" customWidth="1"/>
    <col min="9721" max="9722" width="10.28515625" style="10" customWidth="1"/>
    <col min="9723" max="9723" width="12.28515625" style="10" customWidth="1"/>
    <col min="9724" max="9725" width="8.85546875" style="10"/>
    <col min="9726" max="9726" width="7.85546875" style="10" customWidth="1"/>
    <col min="9727" max="9972" width="8.85546875" style="10"/>
    <col min="9973" max="9973" width="37.140625" style="10" customWidth="1"/>
    <col min="9974" max="9975" width="10.7109375" style="10" customWidth="1"/>
    <col min="9976" max="9976" width="13" style="10" customWidth="1"/>
    <col min="9977" max="9978" width="10.28515625" style="10" customWidth="1"/>
    <col min="9979" max="9979" width="12.28515625" style="10" customWidth="1"/>
    <col min="9980" max="9981" width="8.85546875" style="10"/>
    <col min="9982" max="9982" width="7.85546875" style="10" customWidth="1"/>
    <col min="9983" max="10228" width="8.85546875" style="10"/>
    <col min="10229" max="10229" width="37.140625" style="10" customWidth="1"/>
    <col min="10230" max="10231" width="10.7109375" style="10" customWidth="1"/>
    <col min="10232" max="10232" width="13" style="10" customWidth="1"/>
    <col min="10233" max="10234" width="10.28515625" style="10" customWidth="1"/>
    <col min="10235" max="10235" width="12.28515625" style="10" customWidth="1"/>
    <col min="10236" max="10237" width="8.85546875" style="10"/>
    <col min="10238" max="10238" width="7.85546875" style="10" customWidth="1"/>
    <col min="10239" max="10484" width="8.85546875" style="10"/>
    <col min="10485" max="10485" width="37.140625" style="10" customWidth="1"/>
    <col min="10486" max="10487" width="10.7109375" style="10" customWidth="1"/>
    <col min="10488" max="10488" width="13" style="10" customWidth="1"/>
    <col min="10489" max="10490" width="10.28515625" style="10" customWidth="1"/>
    <col min="10491" max="10491" width="12.28515625" style="10" customWidth="1"/>
    <col min="10492" max="10493" width="8.85546875" style="10"/>
    <col min="10494" max="10494" width="7.85546875" style="10" customWidth="1"/>
    <col min="10495" max="10740" width="8.85546875" style="10"/>
    <col min="10741" max="10741" width="37.140625" style="10" customWidth="1"/>
    <col min="10742" max="10743" width="10.7109375" style="10" customWidth="1"/>
    <col min="10744" max="10744" width="13" style="10" customWidth="1"/>
    <col min="10745" max="10746" width="10.28515625" style="10" customWidth="1"/>
    <col min="10747" max="10747" width="12.28515625" style="10" customWidth="1"/>
    <col min="10748" max="10749" width="8.85546875" style="10"/>
    <col min="10750" max="10750" width="7.85546875" style="10" customWidth="1"/>
    <col min="10751" max="10996" width="8.85546875" style="10"/>
    <col min="10997" max="10997" width="37.140625" style="10" customWidth="1"/>
    <col min="10998" max="10999" width="10.7109375" style="10" customWidth="1"/>
    <col min="11000" max="11000" width="13" style="10" customWidth="1"/>
    <col min="11001" max="11002" width="10.28515625" style="10" customWidth="1"/>
    <col min="11003" max="11003" width="12.28515625" style="10" customWidth="1"/>
    <col min="11004" max="11005" width="8.85546875" style="10"/>
    <col min="11006" max="11006" width="7.85546875" style="10" customWidth="1"/>
    <col min="11007" max="11252" width="8.85546875" style="10"/>
    <col min="11253" max="11253" width="37.140625" style="10" customWidth="1"/>
    <col min="11254" max="11255" width="10.7109375" style="10" customWidth="1"/>
    <col min="11256" max="11256" width="13" style="10" customWidth="1"/>
    <col min="11257" max="11258" width="10.28515625" style="10" customWidth="1"/>
    <col min="11259" max="11259" width="12.28515625" style="10" customWidth="1"/>
    <col min="11260" max="11261" width="8.85546875" style="10"/>
    <col min="11262" max="11262" width="7.85546875" style="10" customWidth="1"/>
    <col min="11263" max="11508" width="8.85546875" style="10"/>
    <col min="11509" max="11509" width="37.140625" style="10" customWidth="1"/>
    <col min="11510" max="11511" width="10.7109375" style="10" customWidth="1"/>
    <col min="11512" max="11512" width="13" style="10" customWidth="1"/>
    <col min="11513" max="11514" width="10.28515625" style="10" customWidth="1"/>
    <col min="11515" max="11515" width="12.28515625" style="10" customWidth="1"/>
    <col min="11516" max="11517" width="8.85546875" style="10"/>
    <col min="11518" max="11518" width="7.85546875" style="10" customWidth="1"/>
    <col min="11519" max="11764" width="8.85546875" style="10"/>
    <col min="11765" max="11765" width="37.140625" style="10" customWidth="1"/>
    <col min="11766" max="11767" width="10.7109375" style="10" customWidth="1"/>
    <col min="11768" max="11768" width="13" style="10" customWidth="1"/>
    <col min="11769" max="11770" width="10.28515625" style="10" customWidth="1"/>
    <col min="11771" max="11771" width="12.28515625" style="10" customWidth="1"/>
    <col min="11772" max="11773" width="8.85546875" style="10"/>
    <col min="11774" max="11774" width="7.85546875" style="10" customWidth="1"/>
    <col min="11775" max="12020" width="8.85546875" style="10"/>
    <col min="12021" max="12021" width="37.140625" style="10" customWidth="1"/>
    <col min="12022" max="12023" width="10.7109375" style="10" customWidth="1"/>
    <col min="12024" max="12024" width="13" style="10" customWidth="1"/>
    <col min="12025" max="12026" width="10.28515625" style="10" customWidth="1"/>
    <col min="12027" max="12027" width="12.28515625" style="10" customWidth="1"/>
    <col min="12028" max="12029" width="8.85546875" style="10"/>
    <col min="12030" max="12030" width="7.85546875" style="10" customWidth="1"/>
    <col min="12031" max="12276" width="8.85546875" style="10"/>
    <col min="12277" max="12277" width="37.140625" style="10" customWidth="1"/>
    <col min="12278" max="12279" width="10.7109375" style="10" customWidth="1"/>
    <col min="12280" max="12280" width="13" style="10" customWidth="1"/>
    <col min="12281" max="12282" width="10.28515625" style="10" customWidth="1"/>
    <col min="12283" max="12283" width="12.28515625" style="10" customWidth="1"/>
    <col min="12284" max="12285" width="8.85546875" style="10"/>
    <col min="12286" max="12286" width="7.85546875" style="10" customWidth="1"/>
    <col min="12287" max="12532" width="8.85546875" style="10"/>
    <col min="12533" max="12533" width="37.140625" style="10" customWidth="1"/>
    <col min="12534" max="12535" width="10.7109375" style="10" customWidth="1"/>
    <col min="12536" max="12536" width="13" style="10" customWidth="1"/>
    <col min="12537" max="12538" width="10.28515625" style="10" customWidth="1"/>
    <col min="12539" max="12539" width="12.28515625" style="10" customWidth="1"/>
    <col min="12540" max="12541" width="8.85546875" style="10"/>
    <col min="12542" max="12542" width="7.85546875" style="10" customWidth="1"/>
    <col min="12543" max="12788" width="8.85546875" style="10"/>
    <col min="12789" max="12789" width="37.140625" style="10" customWidth="1"/>
    <col min="12790" max="12791" width="10.7109375" style="10" customWidth="1"/>
    <col min="12792" max="12792" width="13" style="10" customWidth="1"/>
    <col min="12793" max="12794" width="10.28515625" style="10" customWidth="1"/>
    <col min="12795" max="12795" width="12.28515625" style="10" customWidth="1"/>
    <col min="12796" max="12797" width="8.85546875" style="10"/>
    <col min="12798" max="12798" width="7.85546875" style="10" customWidth="1"/>
    <col min="12799" max="13044" width="8.85546875" style="10"/>
    <col min="13045" max="13045" width="37.140625" style="10" customWidth="1"/>
    <col min="13046" max="13047" width="10.7109375" style="10" customWidth="1"/>
    <col min="13048" max="13048" width="13" style="10" customWidth="1"/>
    <col min="13049" max="13050" width="10.28515625" style="10" customWidth="1"/>
    <col min="13051" max="13051" width="12.28515625" style="10" customWidth="1"/>
    <col min="13052" max="13053" width="8.85546875" style="10"/>
    <col min="13054" max="13054" width="7.85546875" style="10" customWidth="1"/>
    <col min="13055" max="13300" width="8.85546875" style="10"/>
    <col min="13301" max="13301" width="37.140625" style="10" customWidth="1"/>
    <col min="13302" max="13303" width="10.7109375" style="10" customWidth="1"/>
    <col min="13304" max="13304" width="13" style="10" customWidth="1"/>
    <col min="13305" max="13306" width="10.28515625" style="10" customWidth="1"/>
    <col min="13307" max="13307" width="12.28515625" style="10" customWidth="1"/>
    <col min="13308" max="13309" width="8.85546875" style="10"/>
    <col min="13310" max="13310" width="7.85546875" style="10" customWidth="1"/>
    <col min="13311" max="13556" width="8.85546875" style="10"/>
    <col min="13557" max="13557" width="37.140625" style="10" customWidth="1"/>
    <col min="13558" max="13559" width="10.7109375" style="10" customWidth="1"/>
    <col min="13560" max="13560" width="13" style="10" customWidth="1"/>
    <col min="13561" max="13562" width="10.28515625" style="10" customWidth="1"/>
    <col min="13563" max="13563" width="12.28515625" style="10" customWidth="1"/>
    <col min="13564" max="13565" width="8.85546875" style="10"/>
    <col min="13566" max="13566" width="7.85546875" style="10" customWidth="1"/>
    <col min="13567" max="13812" width="8.85546875" style="10"/>
    <col min="13813" max="13813" width="37.140625" style="10" customWidth="1"/>
    <col min="13814" max="13815" width="10.7109375" style="10" customWidth="1"/>
    <col min="13816" max="13816" width="13" style="10" customWidth="1"/>
    <col min="13817" max="13818" width="10.28515625" style="10" customWidth="1"/>
    <col min="13819" max="13819" width="12.28515625" style="10" customWidth="1"/>
    <col min="13820" max="13821" width="8.85546875" style="10"/>
    <col min="13822" max="13822" width="7.85546875" style="10" customWidth="1"/>
    <col min="13823" max="14068" width="8.85546875" style="10"/>
    <col min="14069" max="14069" width="37.140625" style="10" customWidth="1"/>
    <col min="14070" max="14071" width="10.7109375" style="10" customWidth="1"/>
    <col min="14072" max="14072" width="13" style="10" customWidth="1"/>
    <col min="14073" max="14074" width="10.28515625" style="10" customWidth="1"/>
    <col min="14075" max="14075" width="12.28515625" style="10" customWidth="1"/>
    <col min="14076" max="14077" width="8.85546875" style="10"/>
    <col min="14078" max="14078" width="7.85546875" style="10" customWidth="1"/>
    <col min="14079" max="14324" width="8.85546875" style="10"/>
    <col min="14325" max="14325" width="37.140625" style="10" customWidth="1"/>
    <col min="14326" max="14327" width="10.7109375" style="10" customWidth="1"/>
    <col min="14328" max="14328" width="13" style="10" customWidth="1"/>
    <col min="14329" max="14330" width="10.28515625" style="10" customWidth="1"/>
    <col min="14331" max="14331" width="12.28515625" style="10" customWidth="1"/>
    <col min="14332" max="14333" width="8.85546875" style="10"/>
    <col min="14334" max="14334" width="7.85546875" style="10" customWidth="1"/>
    <col min="14335" max="14580" width="8.85546875" style="10"/>
    <col min="14581" max="14581" width="37.140625" style="10" customWidth="1"/>
    <col min="14582" max="14583" width="10.7109375" style="10" customWidth="1"/>
    <col min="14584" max="14584" width="13" style="10" customWidth="1"/>
    <col min="14585" max="14586" width="10.28515625" style="10" customWidth="1"/>
    <col min="14587" max="14587" width="12.28515625" style="10" customWidth="1"/>
    <col min="14588" max="14589" width="8.85546875" style="10"/>
    <col min="14590" max="14590" width="7.85546875" style="10" customWidth="1"/>
    <col min="14591" max="14836" width="8.85546875" style="10"/>
    <col min="14837" max="14837" width="37.140625" style="10" customWidth="1"/>
    <col min="14838" max="14839" width="10.7109375" style="10" customWidth="1"/>
    <col min="14840" max="14840" width="13" style="10" customWidth="1"/>
    <col min="14841" max="14842" width="10.28515625" style="10" customWidth="1"/>
    <col min="14843" max="14843" width="12.28515625" style="10" customWidth="1"/>
    <col min="14844" max="14845" width="8.85546875" style="10"/>
    <col min="14846" max="14846" width="7.85546875" style="10" customWidth="1"/>
    <col min="14847" max="15092" width="8.85546875" style="10"/>
    <col min="15093" max="15093" width="37.140625" style="10" customWidth="1"/>
    <col min="15094" max="15095" width="10.7109375" style="10" customWidth="1"/>
    <col min="15096" max="15096" width="13" style="10" customWidth="1"/>
    <col min="15097" max="15098" width="10.28515625" style="10" customWidth="1"/>
    <col min="15099" max="15099" width="12.28515625" style="10" customWidth="1"/>
    <col min="15100" max="15101" width="8.85546875" style="10"/>
    <col min="15102" max="15102" width="7.85546875" style="10" customWidth="1"/>
    <col min="15103" max="15348" width="8.85546875" style="10"/>
    <col min="15349" max="15349" width="37.140625" style="10" customWidth="1"/>
    <col min="15350" max="15351" width="10.7109375" style="10" customWidth="1"/>
    <col min="15352" max="15352" width="13" style="10" customWidth="1"/>
    <col min="15353" max="15354" width="10.28515625" style="10" customWidth="1"/>
    <col min="15355" max="15355" width="12.28515625" style="10" customWidth="1"/>
    <col min="15356" max="15357" width="8.85546875" style="10"/>
    <col min="15358" max="15358" width="7.85546875" style="10" customWidth="1"/>
    <col min="15359" max="15604" width="8.85546875" style="10"/>
    <col min="15605" max="15605" width="37.140625" style="10" customWidth="1"/>
    <col min="15606" max="15607" width="10.7109375" style="10" customWidth="1"/>
    <col min="15608" max="15608" width="13" style="10" customWidth="1"/>
    <col min="15609" max="15610" width="10.28515625" style="10" customWidth="1"/>
    <col min="15611" max="15611" width="12.28515625" style="10" customWidth="1"/>
    <col min="15612" max="15613" width="8.85546875" style="10"/>
    <col min="15614" max="15614" width="7.85546875" style="10" customWidth="1"/>
    <col min="15615" max="15860" width="8.85546875" style="10"/>
    <col min="15861" max="15861" width="37.140625" style="10" customWidth="1"/>
    <col min="15862" max="15863" width="10.7109375" style="10" customWidth="1"/>
    <col min="15864" max="15864" width="13" style="10" customWidth="1"/>
    <col min="15865" max="15866" width="10.28515625" style="10" customWidth="1"/>
    <col min="15867" max="15867" width="12.28515625" style="10" customWidth="1"/>
    <col min="15868" max="15869" width="8.85546875" style="10"/>
    <col min="15870" max="15870" width="7.85546875" style="10" customWidth="1"/>
    <col min="15871" max="16116" width="8.85546875" style="10"/>
    <col min="16117" max="16117" width="37.140625" style="10" customWidth="1"/>
    <col min="16118" max="16119" width="10.7109375" style="10" customWidth="1"/>
    <col min="16120" max="16120" width="13" style="10" customWidth="1"/>
    <col min="16121" max="16122" width="10.28515625" style="10" customWidth="1"/>
    <col min="16123" max="16123" width="12.28515625" style="10" customWidth="1"/>
    <col min="16124" max="16125" width="8.85546875" style="10"/>
    <col min="16126" max="16126" width="7.85546875" style="10" customWidth="1"/>
    <col min="16127" max="16384" width="8.85546875" style="10"/>
  </cols>
  <sheetData>
    <row r="1" spans="1:11" s="2" customFormat="1" ht="22.5" x14ac:dyDescent="0.3">
      <c r="A1" s="347" t="s">
        <v>394</v>
      </c>
      <c r="B1" s="347"/>
      <c r="C1" s="347"/>
      <c r="D1" s="347"/>
      <c r="E1" s="347"/>
      <c r="F1" s="347"/>
      <c r="G1" s="347"/>
      <c r="H1" s="347"/>
      <c r="I1" s="347"/>
    </row>
    <row r="2" spans="1:11" s="2" customFormat="1" ht="19.5" customHeight="1" x14ac:dyDescent="0.3">
      <c r="A2" s="372" t="s">
        <v>72</v>
      </c>
      <c r="B2" s="372"/>
      <c r="C2" s="372"/>
      <c r="D2" s="372"/>
      <c r="E2" s="372"/>
      <c r="F2" s="372"/>
      <c r="G2" s="372"/>
      <c r="H2" s="372"/>
      <c r="I2" s="372"/>
    </row>
    <row r="3" spans="1:11" s="4" customFormat="1" ht="20.25" customHeight="1" x14ac:dyDescent="0.2">
      <c r="A3" s="3"/>
      <c r="B3" s="65"/>
      <c r="C3" s="65"/>
      <c r="D3" s="65"/>
      <c r="E3" s="65"/>
      <c r="F3" s="65"/>
      <c r="G3" s="65"/>
      <c r="H3" s="65"/>
      <c r="I3" s="91" t="s">
        <v>162</v>
      </c>
    </row>
    <row r="4" spans="1:11" s="4" customFormat="1" ht="34.5" customHeight="1" x14ac:dyDescent="0.2">
      <c r="A4" s="373"/>
      <c r="B4" s="374" t="s">
        <v>547</v>
      </c>
      <c r="C4" s="375"/>
      <c r="D4" s="375"/>
      <c r="E4" s="376"/>
      <c r="F4" s="377" t="s">
        <v>548</v>
      </c>
      <c r="G4" s="378"/>
      <c r="H4" s="378"/>
      <c r="I4" s="379"/>
    </row>
    <row r="5" spans="1:11" s="4" customFormat="1" ht="69.75" customHeight="1" x14ac:dyDescent="0.2">
      <c r="A5" s="373"/>
      <c r="B5" s="92" t="s">
        <v>274</v>
      </c>
      <c r="C5" s="92" t="s">
        <v>275</v>
      </c>
      <c r="D5" s="92" t="s">
        <v>276</v>
      </c>
      <c r="E5" s="92" t="s">
        <v>275</v>
      </c>
      <c r="F5" s="92" t="s">
        <v>274</v>
      </c>
      <c r="G5" s="92" t="s">
        <v>275</v>
      </c>
      <c r="H5" s="92" t="s">
        <v>276</v>
      </c>
      <c r="I5" s="92" t="s">
        <v>275</v>
      </c>
    </row>
    <row r="6" spans="1:11" s="5" customFormat="1" ht="24.6" customHeight="1" x14ac:dyDescent="0.25">
      <c r="A6" s="93" t="s">
        <v>339</v>
      </c>
      <c r="B6" s="94">
        <v>12812</v>
      </c>
      <c r="C6" s="95">
        <f>B6/'[10]9'!C5*100</f>
        <v>60.6140890381795</v>
      </c>
      <c r="D6" s="94">
        <v>8325</v>
      </c>
      <c r="E6" s="179">
        <f>D6/'[10]9'!C5*100</f>
        <v>39.3859109618205</v>
      </c>
      <c r="F6" s="94">
        <v>4875</v>
      </c>
      <c r="G6" s="95">
        <f>F6/'[10]9'!F5*100</f>
        <v>62.612381197020298</v>
      </c>
      <c r="H6" s="94">
        <v>2911</v>
      </c>
      <c r="I6" s="179">
        <f>H6/'[10]9'!F5*100</f>
        <v>37.387618802979702</v>
      </c>
      <c r="J6" s="318"/>
      <c r="K6" s="318"/>
    </row>
    <row r="7" spans="1:11" s="5" customFormat="1" ht="24" customHeight="1" x14ac:dyDescent="0.25">
      <c r="A7" s="96" t="s">
        <v>73</v>
      </c>
      <c r="B7" s="94">
        <v>11461</v>
      </c>
      <c r="C7" s="95">
        <f>B7/'[10]9'!C6*100</f>
        <v>60.355995576386334</v>
      </c>
      <c r="D7" s="94">
        <v>7531</v>
      </c>
      <c r="E7" s="179">
        <f>D7/'[10]9'!C6*100</f>
        <v>39.659803043867505</v>
      </c>
      <c r="F7" s="94">
        <v>4650</v>
      </c>
      <c r="G7" s="95">
        <f>F7/'[10]9'!F6*100</f>
        <v>62.458025520483552</v>
      </c>
      <c r="H7" s="94">
        <v>2795</v>
      </c>
      <c r="I7" s="179">
        <f>H7/'[10]9'!F6*100</f>
        <v>37.541974479516455</v>
      </c>
      <c r="J7" s="318"/>
    </row>
    <row r="8" spans="1:11" s="5" customFormat="1" ht="15.75" x14ac:dyDescent="0.25">
      <c r="A8" s="201" t="s">
        <v>11</v>
      </c>
      <c r="B8" s="202"/>
      <c r="C8" s="203"/>
      <c r="D8" s="202"/>
      <c r="E8" s="179"/>
      <c r="F8" s="204"/>
      <c r="G8" s="95"/>
      <c r="H8" s="94"/>
      <c r="I8" s="179"/>
      <c r="J8" s="318"/>
    </row>
    <row r="9" spans="1:11" ht="15.75" x14ac:dyDescent="0.2">
      <c r="A9" s="6" t="s">
        <v>12</v>
      </c>
      <c r="B9" s="7">
        <v>636</v>
      </c>
      <c r="C9" s="181">
        <f>B9/'[10]9'!C8*100</f>
        <v>40.025173064820642</v>
      </c>
      <c r="D9" s="8">
        <v>953</v>
      </c>
      <c r="E9" s="181">
        <f>D9/'[10]9'!C8*100</f>
        <v>59.974826935179358</v>
      </c>
      <c r="F9" s="7">
        <v>237</v>
      </c>
      <c r="G9" s="181">
        <f>F9/'[10]9'!F8*100</f>
        <v>45.752895752895753</v>
      </c>
      <c r="H9" s="8">
        <v>281</v>
      </c>
      <c r="I9" s="181">
        <f>H9/'[10]9'!F8*100</f>
        <v>54.247104247104247</v>
      </c>
      <c r="J9" s="318"/>
    </row>
    <row r="10" spans="1:11" ht="15.75" x14ac:dyDescent="0.2">
      <c r="A10" s="6" t="s">
        <v>13</v>
      </c>
      <c r="B10" s="7">
        <v>225</v>
      </c>
      <c r="C10" s="181">
        <f>B10/'[10]9'!C9*100</f>
        <v>34.298780487804883</v>
      </c>
      <c r="D10" s="8">
        <v>431</v>
      </c>
      <c r="E10" s="181">
        <f>D10/'[10]9'!C9*100</f>
        <v>65.701219512195124</v>
      </c>
      <c r="F10" s="7">
        <v>98</v>
      </c>
      <c r="G10" s="181">
        <f>F10/'[10]9'!F9*100</f>
        <v>41.17647058823529</v>
      </c>
      <c r="H10" s="8">
        <v>140</v>
      </c>
      <c r="I10" s="181">
        <f>H10/'[10]9'!F9*100</f>
        <v>58.82352941176471</v>
      </c>
      <c r="J10" s="318"/>
    </row>
    <row r="11" spans="1:11" s="13" customFormat="1" ht="15.75" x14ac:dyDescent="0.25">
      <c r="A11" s="6" t="s">
        <v>14</v>
      </c>
      <c r="B11" s="7">
        <v>2097</v>
      </c>
      <c r="C11" s="181">
        <f>B11/'[10]9'!C10*100</f>
        <v>51.675702316412028</v>
      </c>
      <c r="D11" s="8">
        <v>1961</v>
      </c>
      <c r="E11" s="181">
        <f>D11/'[10]9'!C10*100</f>
        <v>48.324297683587972</v>
      </c>
      <c r="F11" s="7">
        <v>1128</v>
      </c>
      <c r="G11" s="181">
        <f>F11/'[10]9'!F10*100</f>
        <v>54.126679462571978</v>
      </c>
      <c r="H11" s="8">
        <v>956</v>
      </c>
      <c r="I11" s="181">
        <f>H11/'[10]9'!F10*100</f>
        <v>45.873320537428022</v>
      </c>
      <c r="J11" s="318"/>
    </row>
    <row r="12" spans="1:11" ht="31.5" x14ac:dyDescent="0.2">
      <c r="A12" s="6" t="s">
        <v>15</v>
      </c>
      <c r="B12" s="7">
        <v>808</v>
      </c>
      <c r="C12" s="181">
        <f>B12/'[10]9'!C11*100</f>
        <v>79.841897233201593</v>
      </c>
      <c r="D12" s="8">
        <v>204</v>
      </c>
      <c r="E12" s="181">
        <f>D12/'[10]9'!C11*100</f>
        <v>20.158102766798418</v>
      </c>
      <c r="F12" s="7">
        <v>526</v>
      </c>
      <c r="G12" s="181">
        <f>F12/'[10]9'!F11*100</f>
        <v>86.655683690280057</v>
      </c>
      <c r="H12" s="8">
        <v>81</v>
      </c>
      <c r="I12" s="181">
        <f>H12/'[10]9'!F11*100</f>
        <v>13.344316309719934</v>
      </c>
      <c r="J12" s="318"/>
    </row>
    <row r="13" spans="1:11" ht="26.25" customHeight="1" x14ac:dyDescent="0.2">
      <c r="A13" s="6" t="s">
        <v>16</v>
      </c>
      <c r="B13" s="7">
        <v>127</v>
      </c>
      <c r="C13" s="181">
        <f>B13/'[10]9'!C12*100</f>
        <v>51.417004048582996</v>
      </c>
      <c r="D13" s="8">
        <v>120</v>
      </c>
      <c r="E13" s="181">
        <f>D13/'[10]9'!C12*100</f>
        <v>48.582995951417004</v>
      </c>
      <c r="F13" s="7">
        <v>26</v>
      </c>
      <c r="G13" s="181">
        <f>F13/'[10]9'!F12*100</f>
        <v>47.272727272727273</v>
      </c>
      <c r="H13" s="8">
        <v>29</v>
      </c>
      <c r="I13" s="181">
        <f>H13/'[10]9'!F12*100</f>
        <v>52.72727272727272</v>
      </c>
      <c r="J13" s="318"/>
    </row>
    <row r="14" spans="1:11" ht="15.75" x14ac:dyDescent="0.2">
      <c r="A14" s="6" t="s">
        <v>17</v>
      </c>
      <c r="B14" s="7">
        <v>151</v>
      </c>
      <c r="C14" s="181">
        <f>B14/'[10]9'!C13*100</f>
        <v>18.573185731857318</v>
      </c>
      <c r="D14" s="8">
        <v>662</v>
      </c>
      <c r="E14" s="181">
        <f>D14/'[10]9'!C13*100</f>
        <v>81.426814268142678</v>
      </c>
      <c r="F14" s="7">
        <v>63</v>
      </c>
      <c r="G14" s="181">
        <f>F14/'[10]9'!F13*100</f>
        <v>19.033232628398792</v>
      </c>
      <c r="H14" s="8">
        <v>268</v>
      </c>
      <c r="I14" s="181">
        <f>H14/'[10]9'!F13*100</f>
        <v>80.966767371601208</v>
      </c>
      <c r="J14" s="318"/>
    </row>
    <row r="15" spans="1:11" ht="31.5" x14ac:dyDescent="0.2">
      <c r="A15" s="6" t="s">
        <v>18</v>
      </c>
      <c r="B15" s="7">
        <v>2671</v>
      </c>
      <c r="C15" s="181">
        <f>B15/'[10]9'!C14*100</f>
        <v>75.945408018197327</v>
      </c>
      <c r="D15" s="8">
        <v>846</v>
      </c>
      <c r="E15" s="181">
        <f>D15/'[10]9'!C14*100</f>
        <v>24.054591981802673</v>
      </c>
      <c r="F15" s="7">
        <v>1141</v>
      </c>
      <c r="G15" s="181">
        <f>F15/'[10]9'!F14*100</f>
        <v>77.566281441196466</v>
      </c>
      <c r="H15" s="8">
        <v>330</v>
      </c>
      <c r="I15" s="181">
        <f>H15/'[10]9'!F14*100</f>
        <v>22.433718558803534</v>
      </c>
      <c r="J15" s="318"/>
    </row>
    <row r="16" spans="1:11" ht="31.5" x14ac:dyDescent="0.2">
      <c r="A16" s="6" t="s">
        <v>19</v>
      </c>
      <c r="B16" s="7">
        <v>476</v>
      </c>
      <c r="C16" s="181">
        <f>B16/'[10]9'!C15*100</f>
        <v>50.158061116965222</v>
      </c>
      <c r="D16" s="8">
        <v>473</v>
      </c>
      <c r="E16" s="181">
        <f>D16/'[10]9'!C15*100</f>
        <v>49.841938883034778</v>
      </c>
      <c r="F16" s="7">
        <v>141</v>
      </c>
      <c r="G16" s="181">
        <f>F16/'[10]9'!F15*100</f>
        <v>47.157190635451506</v>
      </c>
      <c r="H16" s="8">
        <v>158</v>
      </c>
      <c r="I16" s="181">
        <f>H16/'[10]9'!F15*100</f>
        <v>52.842809364548494</v>
      </c>
      <c r="J16" s="318"/>
    </row>
    <row r="17" spans="1:10" ht="18.75" customHeight="1" x14ac:dyDescent="0.2">
      <c r="A17" s="6" t="s">
        <v>20</v>
      </c>
      <c r="B17" s="7">
        <v>464</v>
      </c>
      <c r="C17" s="181">
        <f>B17/'[10]9'!C16*100</f>
        <v>88.212927756653997</v>
      </c>
      <c r="D17" s="8">
        <v>62</v>
      </c>
      <c r="E17" s="181">
        <f>D17/'[10]9'!C16*100</f>
        <v>11.787072243346007</v>
      </c>
      <c r="F17" s="7">
        <v>208</v>
      </c>
      <c r="G17" s="181">
        <f>F17/'[10]9'!F16*100</f>
        <v>94.117647058823522</v>
      </c>
      <c r="H17" s="8">
        <v>13</v>
      </c>
      <c r="I17" s="181">
        <f>H17/'[10]9'!F16*100</f>
        <v>5.8823529411764701</v>
      </c>
      <c r="J17" s="318"/>
    </row>
    <row r="18" spans="1:10" ht="15.75" x14ac:dyDescent="0.2">
      <c r="A18" s="6" t="s">
        <v>21</v>
      </c>
      <c r="B18" s="7">
        <v>133</v>
      </c>
      <c r="C18" s="181">
        <f>B18/'[10]9'!C17*100</f>
        <v>62.441314553990615</v>
      </c>
      <c r="D18" s="8">
        <v>80</v>
      </c>
      <c r="E18" s="181">
        <f>D18/'[10]9'!C17*100</f>
        <v>37.558685446009385</v>
      </c>
      <c r="F18" s="7">
        <v>46</v>
      </c>
      <c r="G18" s="181">
        <f>F18/'[10]9'!F17*100</f>
        <v>56.79012345679012</v>
      </c>
      <c r="H18" s="8">
        <v>35</v>
      </c>
      <c r="I18" s="181">
        <f>H18/'[10]9'!F17*100</f>
        <v>43.209876543209873</v>
      </c>
      <c r="J18" s="318"/>
    </row>
    <row r="19" spans="1:10" ht="15.75" x14ac:dyDescent="0.2">
      <c r="A19" s="6" t="s">
        <v>22</v>
      </c>
      <c r="B19" s="7">
        <v>344</v>
      </c>
      <c r="C19" s="181">
        <f>B19/'[10]9'!C18*100</f>
        <v>84.520884520884522</v>
      </c>
      <c r="D19" s="8">
        <v>63</v>
      </c>
      <c r="E19" s="181">
        <f>D19/'[10]9'!C18*100</f>
        <v>15.47911547911548</v>
      </c>
      <c r="F19" s="7">
        <v>113</v>
      </c>
      <c r="G19" s="181">
        <f>F19/'[10]9'!F18*100</f>
        <v>84.962406015037601</v>
      </c>
      <c r="H19" s="8">
        <v>20</v>
      </c>
      <c r="I19" s="181">
        <f>H19/'[10]9'!F18*100</f>
        <v>15.037593984962406</v>
      </c>
      <c r="J19" s="318"/>
    </row>
    <row r="20" spans="1:10" ht="15.75" x14ac:dyDescent="0.2">
      <c r="A20" s="6" t="s">
        <v>23</v>
      </c>
      <c r="B20" s="7">
        <v>91</v>
      </c>
      <c r="C20" s="181">
        <f>B20/'[10]9'!C19*100</f>
        <v>71.09375</v>
      </c>
      <c r="D20" s="8">
        <v>37</v>
      </c>
      <c r="E20" s="181">
        <f>D20/'[10]9'!C19*100</f>
        <v>28.90625</v>
      </c>
      <c r="F20" s="7">
        <v>33</v>
      </c>
      <c r="G20" s="181">
        <f>F20/'[10]9'!F19*100</f>
        <v>75</v>
      </c>
      <c r="H20" s="8">
        <v>11</v>
      </c>
      <c r="I20" s="181">
        <f>H20/'[10]9'!F19*100</f>
        <v>25</v>
      </c>
      <c r="J20" s="318"/>
    </row>
    <row r="21" spans="1:10" ht="15.75" x14ac:dyDescent="0.2">
      <c r="A21" s="6" t="s">
        <v>24</v>
      </c>
      <c r="B21" s="7">
        <v>313</v>
      </c>
      <c r="C21" s="181">
        <f>B21/'[10]9'!C20*100</f>
        <v>74.346793349168649</v>
      </c>
      <c r="D21" s="8">
        <v>108</v>
      </c>
      <c r="E21" s="181">
        <f>D21/'[10]9'!C20*100</f>
        <v>25.653206650831358</v>
      </c>
      <c r="F21" s="7">
        <v>87</v>
      </c>
      <c r="G21" s="181">
        <f>F21/'[10]9'!F20*100</f>
        <v>71.900826446281002</v>
      </c>
      <c r="H21" s="8">
        <v>34</v>
      </c>
      <c r="I21" s="181">
        <f>H21/'[10]9'!F20*100</f>
        <v>28.099173553719009</v>
      </c>
      <c r="J21" s="318"/>
    </row>
    <row r="22" spans="1:10" ht="31.5" x14ac:dyDescent="0.2">
      <c r="A22" s="6" t="s">
        <v>25</v>
      </c>
      <c r="B22" s="7">
        <v>245</v>
      </c>
      <c r="C22" s="181">
        <f>B22/'[10]9'!C21*100</f>
        <v>47.480620155038764</v>
      </c>
      <c r="D22" s="8">
        <v>271</v>
      </c>
      <c r="E22" s="181">
        <f>D22/'[10]9'!C21*100</f>
        <v>52.519379844961243</v>
      </c>
      <c r="F22" s="7">
        <v>72</v>
      </c>
      <c r="G22" s="181">
        <f>F22/'[10]9'!F21*100</f>
        <v>42.603550295857993</v>
      </c>
      <c r="H22" s="8">
        <v>97</v>
      </c>
      <c r="I22" s="181">
        <f>H22/'[10]9'!F21*100</f>
        <v>57.396449704142015</v>
      </c>
      <c r="J22" s="318"/>
    </row>
    <row r="23" spans="1:10" ht="31.5" x14ac:dyDescent="0.2">
      <c r="A23" s="6" t="s">
        <v>26</v>
      </c>
      <c r="B23" s="7">
        <v>1544</v>
      </c>
      <c r="C23" s="181">
        <f>B23/'[10]9'!C22*100</f>
        <v>60.883280757097793</v>
      </c>
      <c r="D23" s="8">
        <v>992</v>
      </c>
      <c r="E23" s="181">
        <f>D23/'[10]9'!C22*100</f>
        <v>39.116719242902207</v>
      </c>
      <c r="F23" s="7">
        <v>415</v>
      </c>
      <c r="G23" s="181">
        <f>F23/'[10]9'!F22*100</f>
        <v>61.664190193164934</v>
      </c>
      <c r="H23" s="8">
        <v>258</v>
      </c>
      <c r="I23" s="181">
        <f>H23/'[10]9'!F22*100</f>
        <v>38.335809806835073</v>
      </c>
      <c r="J23" s="318"/>
    </row>
    <row r="24" spans="1:10" ht="15.75" x14ac:dyDescent="0.2">
      <c r="A24" s="6" t="s">
        <v>27</v>
      </c>
      <c r="B24" s="7">
        <v>308</v>
      </c>
      <c r="C24" s="181">
        <f>B24/'[10]9'!C23*100</f>
        <v>81.697612732095493</v>
      </c>
      <c r="D24" s="8">
        <v>69</v>
      </c>
      <c r="E24" s="181">
        <f>D24/'[10]9'!C23*100</f>
        <v>18.302387267904511</v>
      </c>
      <c r="F24" s="7">
        <v>77</v>
      </c>
      <c r="G24" s="181">
        <f>F24/'[10]9'!F23*100</f>
        <v>81.05263157894737</v>
      </c>
      <c r="H24" s="8">
        <v>18</v>
      </c>
      <c r="I24" s="181">
        <f>H24/'[10]9'!F23*100</f>
        <v>18.947368421052634</v>
      </c>
      <c r="J24" s="318"/>
    </row>
    <row r="25" spans="1:10" ht="19.5" customHeight="1" x14ac:dyDescent="0.2">
      <c r="A25" s="6" t="s">
        <v>28</v>
      </c>
      <c r="B25" s="7">
        <v>625</v>
      </c>
      <c r="C25" s="181">
        <f>B25/'[10]9'!C24*100</f>
        <v>84.231805929919133</v>
      </c>
      <c r="D25" s="8">
        <v>117</v>
      </c>
      <c r="E25" s="181">
        <f>D25/'[10]9'!C24*100</f>
        <v>15.768194070080863</v>
      </c>
      <c r="F25" s="7">
        <v>182</v>
      </c>
      <c r="G25" s="181">
        <f>F25/'[10]9'!F24*100</f>
        <v>83.105022831050221</v>
      </c>
      <c r="H25" s="8">
        <v>37</v>
      </c>
      <c r="I25" s="181">
        <f>H25/'[10]9'!F24*100</f>
        <v>16.894977168949772</v>
      </c>
      <c r="J25" s="318"/>
    </row>
    <row r="26" spans="1:10" ht="15.75" x14ac:dyDescent="0.2">
      <c r="A26" s="6" t="s">
        <v>29</v>
      </c>
      <c r="B26" s="7">
        <v>83</v>
      </c>
      <c r="C26" s="181">
        <f>B26/'[10]9'!C25*100</f>
        <v>76.851851851851848</v>
      </c>
      <c r="D26" s="8">
        <v>25</v>
      </c>
      <c r="E26" s="181">
        <f>D26/'[10]9'!C25*100</f>
        <v>23.148148148148149</v>
      </c>
      <c r="F26" s="7">
        <v>19</v>
      </c>
      <c r="G26" s="181">
        <f>F26/'[10]9'!F25*100</f>
        <v>63.333333333333329</v>
      </c>
      <c r="H26" s="8">
        <v>11</v>
      </c>
      <c r="I26" s="181">
        <f>H26/'[10]9'!F25*100</f>
        <v>36.666666666666664</v>
      </c>
      <c r="J26" s="318"/>
    </row>
    <row r="27" spans="1:10" ht="15.75" x14ac:dyDescent="0.2">
      <c r="A27" s="6" t="s">
        <v>30</v>
      </c>
      <c r="B27" s="7">
        <v>120</v>
      </c>
      <c r="C27" s="181">
        <f>B27/'[10]9'!C26*100</f>
        <v>68.965517241379317</v>
      </c>
      <c r="D27" s="8">
        <v>57</v>
      </c>
      <c r="E27" s="181">
        <f>D27/'[10]9'!C26*100</f>
        <v>32.758620689655174</v>
      </c>
      <c r="F27" s="7">
        <v>38</v>
      </c>
      <c r="G27" s="181">
        <f>F27/'[10]9'!F26*100</f>
        <v>67.857142857142861</v>
      </c>
      <c r="H27" s="8">
        <v>18</v>
      </c>
      <c r="I27" s="181">
        <f>H27/'[10]9'!F26*100</f>
        <v>32.142857142857146</v>
      </c>
      <c r="J27" s="318"/>
    </row>
    <row r="28" spans="1:10" x14ac:dyDescent="0.2">
      <c r="A28" s="14"/>
      <c r="B28" s="66"/>
      <c r="C28" s="66"/>
      <c r="D28" s="66"/>
      <c r="E28" s="66"/>
      <c r="F28" s="66"/>
      <c r="G28" s="66"/>
      <c r="H28" s="66"/>
      <c r="I28" s="66"/>
    </row>
    <row r="29" spans="1:10" x14ac:dyDescent="0.2">
      <c r="A29" s="14"/>
      <c r="B29" s="66"/>
      <c r="C29" s="66"/>
      <c r="D29" s="99"/>
      <c r="E29" s="99"/>
      <c r="F29" s="66"/>
      <c r="G29" s="66"/>
      <c r="H29" s="66"/>
      <c r="I29" s="66"/>
    </row>
    <row r="30" spans="1:10" x14ac:dyDescent="0.2">
      <c r="A30" s="14"/>
      <c r="B30" s="66"/>
      <c r="C30" s="66"/>
      <c r="D30" s="66"/>
      <c r="E30" s="66"/>
      <c r="F30" s="66"/>
      <c r="G30" s="66"/>
      <c r="H30" s="66"/>
      <c r="I30" s="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80" workbookViewId="0">
      <selection activeCell="C4" sqref="C4"/>
    </sheetView>
  </sheetViews>
  <sheetFormatPr defaultColWidth="8.85546875" defaultRowHeight="18.75" x14ac:dyDescent="0.3"/>
  <cols>
    <col min="1" max="1" width="43.140625" style="10" customWidth="1"/>
    <col min="2" max="2" width="13.28515625" style="10" customWidth="1"/>
    <col min="3" max="3" width="14.85546875" style="10" customWidth="1"/>
    <col min="4" max="4" width="13.7109375" style="10" customWidth="1"/>
    <col min="5" max="6" width="13.28515625" style="10" customWidth="1"/>
    <col min="7" max="7" width="13.7109375" style="10" customWidth="1"/>
    <col min="8" max="8" width="8.85546875" style="10"/>
    <col min="9" max="9" width="11.85546875" style="25" customWidth="1"/>
    <col min="10" max="255" width="8.85546875" style="10"/>
    <col min="256" max="256" width="43.140625" style="10" customWidth="1"/>
    <col min="257" max="258" width="12" style="10" customWidth="1"/>
    <col min="259" max="259" width="13.7109375" style="10" customWidth="1"/>
    <col min="260" max="261" width="12" style="10" customWidth="1"/>
    <col min="262" max="262" width="13.7109375" style="10" customWidth="1"/>
    <col min="263" max="263" width="8.85546875" style="10"/>
    <col min="264" max="264" width="11.85546875" style="10" customWidth="1"/>
    <col min="265" max="265" width="9.28515625" style="10" bestFit="1" customWidth="1"/>
    <col min="266" max="511" width="8.85546875" style="10"/>
    <col min="512" max="512" width="43.140625" style="10" customWidth="1"/>
    <col min="513" max="514" width="12" style="10" customWidth="1"/>
    <col min="515" max="515" width="13.7109375" style="10" customWidth="1"/>
    <col min="516" max="517" width="12" style="10" customWidth="1"/>
    <col min="518" max="518" width="13.7109375" style="10" customWidth="1"/>
    <col min="519" max="519" width="8.85546875" style="10"/>
    <col min="520" max="520" width="11.85546875" style="10" customWidth="1"/>
    <col min="521" max="521" width="9.28515625" style="10" bestFit="1" customWidth="1"/>
    <col min="522" max="767" width="8.85546875" style="10"/>
    <col min="768" max="768" width="43.140625" style="10" customWidth="1"/>
    <col min="769" max="770" width="12" style="10" customWidth="1"/>
    <col min="771" max="771" width="13.7109375" style="10" customWidth="1"/>
    <col min="772" max="773" width="12" style="10" customWidth="1"/>
    <col min="774" max="774" width="13.7109375" style="10" customWidth="1"/>
    <col min="775" max="775" width="8.85546875" style="10"/>
    <col min="776" max="776" width="11.85546875" style="10" customWidth="1"/>
    <col min="777" max="777" width="9.28515625" style="10" bestFit="1" customWidth="1"/>
    <col min="778" max="1023" width="8.85546875" style="10"/>
    <col min="1024" max="1024" width="43.140625" style="10" customWidth="1"/>
    <col min="1025" max="1026" width="12" style="10" customWidth="1"/>
    <col min="1027" max="1027" width="13.7109375" style="10" customWidth="1"/>
    <col min="1028" max="1029" width="12" style="10" customWidth="1"/>
    <col min="1030" max="1030" width="13.7109375" style="10" customWidth="1"/>
    <col min="1031" max="1031" width="8.85546875" style="10"/>
    <col min="1032" max="1032" width="11.85546875" style="10" customWidth="1"/>
    <col min="1033" max="1033" width="9.28515625" style="10" bestFit="1" customWidth="1"/>
    <col min="1034" max="1279" width="8.85546875" style="10"/>
    <col min="1280" max="1280" width="43.140625" style="10" customWidth="1"/>
    <col min="1281" max="1282" width="12" style="10" customWidth="1"/>
    <col min="1283" max="1283" width="13.7109375" style="10" customWidth="1"/>
    <col min="1284" max="1285" width="12" style="10" customWidth="1"/>
    <col min="1286" max="1286" width="13.7109375" style="10" customWidth="1"/>
    <col min="1287" max="1287" width="8.85546875" style="10"/>
    <col min="1288" max="1288" width="11.85546875" style="10" customWidth="1"/>
    <col min="1289" max="1289" width="9.28515625" style="10" bestFit="1" customWidth="1"/>
    <col min="1290" max="1535" width="8.85546875" style="10"/>
    <col min="1536" max="1536" width="43.140625" style="10" customWidth="1"/>
    <col min="1537" max="1538" width="12" style="10" customWidth="1"/>
    <col min="1539" max="1539" width="13.7109375" style="10" customWidth="1"/>
    <col min="1540" max="1541" width="12" style="10" customWidth="1"/>
    <col min="1542" max="1542" width="13.7109375" style="10" customWidth="1"/>
    <col min="1543" max="1543" width="8.85546875" style="10"/>
    <col min="1544" max="1544" width="11.85546875" style="10" customWidth="1"/>
    <col min="1545" max="1545" width="9.28515625" style="10" bestFit="1" customWidth="1"/>
    <col min="1546" max="1791" width="8.85546875" style="10"/>
    <col min="1792" max="1792" width="43.140625" style="10" customWidth="1"/>
    <col min="1793" max="1794" width="12" style="10" customWidth="1"/>
    <col min="1795" max="1795" width="13.7109375" style="10" customWidth="1"/>
    <col min="1796" max="1797" width="12" style="10" customWidth="1"/>
    <col min="1798" max="1798" width="13.7109375" style="10" customWidth="1"/>
    <col min="1799" max="1799" width="8.85546875" style="10"/>
    <col min="1800" max="1800" width="11.85546875" style="10" customWidth="1"/>
    <col min="1801" max="1801" width="9.28515625" style="10" bestFit="1" customWidth="1"/>
    <col min="1802" max="2047" width="8.85546875" style="10"/>
    <col min="2048" max="2048" width="43.140625" style="10" customWidth="1"/>
    <col min="2049" max="2050" width="12" style="10" customWidth="1"/>
    <col min="2051" max="2051" width="13.7109375" style="10" customWidth="1"/>
    <col min="2052" max="2053" width="12" style="10" customWidth="1"/>
    <col min="2054" max="2054" width="13.7109375" style="10" customWidth="1"/>
    <col min="2055" max="2055" width="8.85546875" style="10"/>
    <col min="2056" max="2056" width="11.85546875" style="10" customWidth="1"/>
    <col min="2057" max="2057" width="9.28515625" style="10" bestFit="1" customWidth="1"/>
    <col min="2058" max="2303" width="8.85546875" style="10"/>
    <col min="2304" max="2304" width="43.140625" style="10" customWidth="1"/>
    <col min="2305" max="2306" width="12" style="10" customWidth="1"/>
    <col min="2307" max="2307" width="13.7109375" style="10" customWidth="1"/>
    <col min="2308" max="2309" width="12" style="10" customWidth="1"/>
    <col min="2310" max="2310" width="13.7109375" style="10" customWidth="1"/>
    <col min="2311" max="2311" width="8.85546875" style="10"/>
    <col min="2312" max="2312" width="11.85546875" style="10" customWidth="1"/>
    <col min="2313" max="2313" width="9.28515625" style="10" bestFit="1" customWidth="1"/>
    <col min="2314" max="2559" width="8.85546875" style="10"/>
    <col min="2560" max="2560" width="43.140625" style="10" customWidth="1"/>
    <col min="2561" max="2562" width="12" style="10" customWidth="1"/>
    <col min="2563" max="2563" width="13.7109375" style="10" customWidth="1"/>
    <col min="2564" max="2565" width="12" style="10" customWidth="1"/>
    <col min="2566" max="2566" width="13.7109375" style="10" customWidth="1"/>
    <col min="2567" max="2567" width="8.85546875" style="10"/>
    <col min="2568" max="2568" width="11.85546875" style="10" customWidth="1"/>
    <col min="2569" max="2569" width="9.28515625" style="10" bestFit="1" customWidth="1"/>
    <col min="2570" max="2815" width="8.85546875" style="10"/>
    <col min="2816" max="2816" width="43.140625" style="10" customWidth="1"/>
    <col min="2817" max="2818" width="12" style="10" customWidth="1"/>
    <col min="2819" max="2819" width="13.7109375" style="10" customWidth="1"/>
    <col min="2820" max="2821" width="12" style="10" customWidth="1"/>
    <col min="2822" max="2822" width="13.7109375" style="10" customWidth="1"/>
    <col min="2823" max="2823" width="8.85546875" style="10"/>
    <col min="2824" max="2824" width="11.85546875" style="10" customWidth="1"/>
    <col min="2825" max="2825" width="9.28515625" style="10" bestFit="1" customWidth="1"/>
    <col min="2826" max="3071" width="8.85546875" style="10"/>
    <col min="3072" max="3072" width="43.140625" style="10" customWidth="1"/>
    <col min="3073" max="3074" width="12" style="10" customWidth="1"/>
    <col min="3075" max="3075" width="13.7109375" style="10" customWidth="1"/>
    <col min="3076" max="3077" width="12" style="10" customWidth="1"/>
    <col min="3078" max="3078" width="13.7109375" style="10" customWidth="1"/>
    <col min="3079" max="3079" width="8.85546875" style="10"/>
    <col min="3080" max="3080" width="11.85546875" style="10" customWidth="1"/>
    <col min="3081" max="3081" width="9.28515625" style="10" bestFit="1" customWidth="1"/>
    <col min="3082" max="3327" width="8.85546875" style="10"/>
    <col min="3328" max="3328" width="43.140625" style="10" customWidth="1"/>
    <col min="3329" max="3330" width="12" style="10" customWidth="1"/>
    <col min="3331" max="3331" width="13.7109375" style="10" customWidth="1"/>
    <col min="3332" max="3333" width="12" style="10" customWidth="1"/>
    <col min="3334" max="3334" width="13.7109375" style="10" customWidth="1"/>
    <col min="3335" max="3335" width="8.85546875" style="10"/>
    <col min="3336" max="3336" width="11.85546875" style="10" customWidth="1"/>
    <col min="3337" max="3337" width="9.28515625" style="10" bestFit="1" customWidth="1"/>
    <col min="3338" max="3583" width="8.85546875" style="10"/>
    <col min="3584" max="3584" width="43.140625" style="10" customWidth="1"/>
    <col min="3585" max="3586" width="12" style="10" customWidth="1"/>
    <col min="3587" max="3587" width="13.7109375" style="10" customWidth="1"/>
    <col min="3588" max="3589" width="12" style="10" customWidth="1"/>
    <col min="3590" max="3590" width="13.7109375" style="10" customWidth="1"/>
    <col min="3591" max="3591" width="8.85546875" style="10"/>
    <col min="3592" max="3592" width="11.85546875" style="10" customWidth="1"/>
    <col min="3593" max="3593" width="9.28515625" style="10" bestFit="1" customWidth="1"/>
    <col min="3594" max="3839" width="8.85546875" style="10"/>
    <col min="3840" max="3840" width="43.140625" style="10" customWidth="1"/>
    <col min="3841" max="3842" width="12" style="10" customWidth="1"/>
    <col min="3843" max="3843" width="13.7109375" style="10" customWidth="1"/>
    <col min="3844" max="3845" width="12" style="10" customWidth="1"/>
    <col min="3846" max="3846" width="13.7109375" style="10" customWidth="1"/>
    <col min="3847" max="3847" width="8.85546875" style="10"/>
    <col min="3848" max="3848" width="11.85546875" style="10" customWidth="1"/>
    <col min="3849" max="3849" width="9.28515625" style="10" bestFit="1" customWidth="1"/>
    <col min="3850" max="4095" width="8.85546875" style="10"/>
    <col min="4096" max="4096" width="43.140625" style="10" customWidth="1"/>
    <col min="4097" max="4098" width="12" style="10" customWidth="1"/>
    <col min="4099" max="4099" width="13.7109375" style="10" customWidth="1"/>
    <col min="4100" max="4101" width="12" style="10" customWidth="1"/>
    <col min="4102" max="4102" width="13.7109375" style="10" customWidth="1"/>
    <col min="4103" max="4103" width="8.85546875" style="10"/>
    <col min="4104" max="4104" width="11.85546875" style="10" customWidth="1"/>
    <col min="4105" max="4105" width="9.28515625" style="10" bestFit="1" customWidth="1"/>
    <col min="4106" max="4351" width="8.85546875" style="10"/>
    <col min="4352" max="4352" width="43.140625" style="10" customWidth="1"/>
    <col min="4353" max="4354" width="12" style="10" customWidth="1"/>
    <col min="4355" max="4355" width="13.7109375" style="10" customWidth="1"/>
    <col min="4356" max="4357" width="12" style="10" customWidth="1"/>
    <col min="4358" max="4358" width="13.7109375" style="10" customWidth="1"/>
    <col min="4359" max="4359" width="8.85546875" style="10"/>
    <col min="4360" max="4360" width="11.85546875" style="10" customWidth="1"/>
    <col min="4361" max="4361" width="9.28515625" style="10" bestFit="1" customWidth="1"/>
    <col min="4362" max="4607" width="8.85546875" style="10"/>
    <col min="4608" max="4608" width="43.140625" style="10" customWidth="1"/>
    <col min="4609" max="4610" width="12" style="10" customWidth="1"/>
    <col min="4611" max="4611" width="13.7109375" style="10" customWidth="1"/>
    <col min="4612" max="4613" width="12" style="10" customWidth="1"/>
    <col min="4614" max="4614" width="13.7109375" style="10" customWidth="1"/>
    <col min="4615" max="4615" width="8.85546875" style="10"/>
    <col min="4616" max="4616" width="11.85546875" style="10" customWidth="1"/>
    <col min="4617" max="4617" width="9.28515625" style="10" bestFit="1" customWidth="1"/>
    <col min="4618" max="4863" width="8.85546875" style="10"/>
    <col min="4864" max="4864" width="43.140625" style="10" customWidth="1"/>
    <col min="4865" max="4866" width="12" style="10" customWidth="1"/>
    <col min="4867" max="4867" width="13.7109375" style="10" customWidth="1"/>
    <col min="4868" max="4869" width="12" style="10" customWidth="1"/>
    <col min="4870" max="4870" width="13.7109375" style="10" customWidth="1"/>
    <col min="4871" max="4871" width="8.85546875" style="10"/>
    <col min="4872" max="4872" width="11.85546875" style="10" customWidth="1"/>
    <col min="4873" max="4873" width="9.28515625" style="10" bestFit="1" customWidth="1"/>
    <col min="4874" max="5119" width="8.85546875" style="10"/>
    <col min="5120" max="5120" width="43.140625" style="10" customWidth="1"/>
    <col min="5121" max="5122" width="12" style="10" customWidth="1"/>
    <col min="5123" max="5123" width="13.7109375" style="10" customWidth="1"/>
    <col min="5124" max="5125" width="12" style="10" customWidth="1"/>
    <col min="5126" max="5126" width="13.7109375" style="10" customWidth="1"/>
    <col min="5127" max="5127" width="8.85546875" style="10"/>
    <col min="5128" max="5128" width="11.85546875" style="10" customWidth="1"/>
    <col min="5129" max="5129" width="9.28515625" style="10" bestFit="1" customWidth="1"/>
    <col min="5130" max="5375" width="8.85546875" style="10"/>
    <col min="5376" max="5376" width="43.140625" style="10" customWidth="1"/>
    <col min="5377" max="5378" width="12" style="10" customWidth="1"/>
    <col min="5379" max="5379" width="13.7109375" style="10" customWidth="1"/>
    <col min="5380" max="5381" width="12" style="10" customWidth="1"/>
    <col min="5382" max="5382" width="13.7109375" style="10" customWidth="1"/>
    <col min="5383" max="5383" width="8.85546875" style="10"/>
    <col min="5384" max="5384" width="11.85546875" style="10" customWidth="1"/>
    <col min="5385" max="5385" width="9.28515625" style="10" bestFit="1" customWidth="1"/>
    <col min="5386" max="5631" width="8.85546875" style="10"/>
    <col min="5632" max="5632" width="43.140625" style="10" customWidth="1"/>
    <col min="5633" max="5634" width="12" style="10" customWidth="1"/>
    <col min="5635" max="5635" width="13.7109375" style="10" customWidth="1"/>
    <col min="5636" max="5637" width="12" style="10" customWidth="1"/>
    <col min="5638" max="5638" width="13.7109375" style="10" customWidth="1"/>
    <col min="5639" max="5639" width="8.85546875" style="10"/>
    <col min="5640" max="5640" width="11.85546875" style="10" customWidth="1"/>
    <col min="5641" max="5641" width="9.28515625" style="10" bestFit="1" customWidth="1"/>
    <col min="5642" max="5887" width="8.85546875" style="10"/>
    <col min="5888" max="5888" width="43.140625" style="10" customWidth="1"/>
    <col min="5889" max="5890" width="12" style="10" customWidth="1"/>
    <col min="5891" max="5891" width="13.7109375" style="10" customWidth="1"/>
    <col min="5892" max="5893" width="12" style="10" customWidth="1"/>
    <col min="5894" max="5894" width="13.7109375" style="10" customWidth="1"/>
    <col min="5895" max="5895" width="8.85546875" style="10"/>
    <col min="5896" max="5896" width="11.85546875" style="10" customWidth="1"/>
    <col min="5897" max="5897" width="9.28515625" style="10" bestFit="1" customWidth="1"/>
    <col min="5898" max="6143" width="8.85546875" style="10"/>
    <col min="6144" max="6144" width="43.140625" style="10" customWidth="1"/>
    <col min="6145" max="6146" width="12" style="10" customWidth="1"/>
    <col min="6147" max="6147" width="13.7109375" style="10" customWidth="1"/>
    <col min="6148" max="6149" width="12" style="10" customWidth="1"/>
    <col min="6150" max="6150" width="13.7109375" style="10" customWidth="1"/>
    <col min="6151" max="6151" width="8.85546875" style="10"/>
    <col min="6152" max="6152" width="11.85546875" style="10" customWidth="1"/>
    <col min="6153" max="6153" width="9.28515625" style="10" bestFit="1" customWidth="1"/>
    <col min="6154" max="6399" width="8.85546875" style="10"/>
    <col min="6400" max="6400" width="43.140625" style="10" customWidth="1"/>
    <col min="6401" max="6402" width="12" style="10" customWidth="1"/>
    <col min="6403" max="6403" width="13.7109375" style="10" customWidth="1"/>
    <col min="6404" max="6405" width="12" style="10" customWidth="1"/>
    <col min="6406" max="6406" width="13.7109375" style="10" customWidth="1"/>
    <col min="6407" max="6407" width="8.85546875" style="10"/>
    <col min="6408" max="6408" width="11.85546875" style="10" customWidth="1"/>
    <col min="6409" max="6409" width="9.28515625" style="10" bestFit="1" customWidth="1"/>
    <col min="6410" max="6655" width="8.85546875" style="10"/>
    <col min="6656" max="6656" width="43.140625" style="10" customWidth="1"/>
    <col min="6657" max="6658" width="12" style="10" customWidth="1"/>
    <col min="6659" max="6659" width="13.7109375" style="10" customWidth="1"/>
    <col min="6660" max="6661" width="12" style="10" customWidth="1"/>
    <col min="6662" max="6662" width="13.7109375" style="10" customWidth="1"/>
    <col min="6663" max="6663" width="8.85546875" style="10"/>
    <col min="6664" max="6664" width="11.85546875" style="10" customWidth="1"/>
    <col min="6665" max="6665" width="9.28515625" style="10" bestFit="1" customWidth="1"/>
    <col min="6666" max="6911" width="8.85546875" style="10"/>
    <col min="6912" max="6912" width="43.140625" style="10" customWidth="1"/>
    <col min="6913" max="6914" width="12" style="10" customWidth="1"/>
    <col min="6915" max="6915" width="13.7109375" style="10" customWidth="1"/>
    <col min="6916" max="6917" width="12" style="10" customWidth="1"/>
    <col min="6918" max="6918" width="13.7109375" style="10" customWidth="1"/>
    <col min="6919" max="6919" width="8.85546875" style="10"/>
    <col min="6920" max="6920" width="11.85546875" style="10" customWidth="1"/>
    <col min="6921" max="6921" width="9.28515625" style="10" bestFit="1" customWidth="1"/>
    <col min="6922" max="7167" width="8.85546875" style="10"/>
    <col min="7168" max="7168" width="43.140625" style="10" customWidth="1"/>
    <col min="7169" max="7170" width="12" style="10" customWidth="1"/>
    <col min="7171" max="7171" width="13.7109375" style="10" customWidth="1"/>
    <col min="7172" max="7173" width="12" style="10" customWidth="1"/>
    <col min="7174" max="7174" width="13.7109375" style="10" customWidth="1"/>
    <col min="7175" max="7175" width="8.85546875" style="10"/>
    <col min="7176" max="7176" width="11.85546875" style="10" customWidth="1"/>
    <col min="7177" max="7177" width="9.28515625" style="10" bestFit="1" customWidth="1"/>
    <col min="7178" max="7423" width="8.85546875" style="10"/>
    <col min="7424" max="7424" width="43.140625" style="10" customWidth="1"/>
    <col min="7425" max="7426" width="12" style="10" customWidth="1"/>
    <col min="7427" max="7427" width="13.7109375" style="10" customWidth="1"/>
    <col min="7428" max="7429" width="12" style="10" customWidth="1"/>
    <col min="7430" max="7430" width="13.7109375" style="10" customWidth="1"/>
    <col min="7431" max="7431" width="8.85546875" style="10"/>
    <col min="7432" max="7432" width="11.85546875" style="10" customWidth="1"/>
    <col min="7433" max="7433" width="9.28515625" style="10" bestFit="1" customWidth="1"/>
    <col min="7434" max="7679" width="8.85546875" style="10"/>
    <col min="7680" max="7680" width="43.140625" style="10" customWidth="1"/>
    <col min="7681" max="7682" width="12" style="10" customWidth="1"/>
    <col min="7683" max="7683" width="13.7109375" style="10" customWidth="1"/>
    <col min="7684" max="7685" width="12" style="10" customWidth="1"/>
    <col min="7686" max="7686" width="13.7109375" style="10" customWidth="1"/>
    <col min="7687" max="7687" width="8.85546875" style="10"/>
    <col min="7688" max="7688" width="11.85546875" style="10" customWidth="1"/>
    <col min="7689" max="7689" width="9.28515625" style="10" bestFit="1" customWidth="1"/>
    <col min="7690" max="7935" width="8.85546875" style="10"/>
    <col min="7936" max="7936" width="43.140625" style="10" customWidth="1"/>
    <col min="7937" max="7938" width="12" style="10" customWidth="1"/>
    <col min="7939" max="7939" width="13.7109375" style="10" customWidth="1"/>
    <col min="7940" max="7941" width="12" style="10" customWidth="1"/>
    <col min="7942" max="7942" width="13.7109375" style="10" customWidth="1"/>
    <col min="7943" max="7943" width="8.85546875" style="10"/>
    <col min="7944" max="7944" width="11.85546875" style="10" customWidth="1"/>
    <col min="7945" max="7945" width="9.28515625" style="10" bestFit="1" customWidth="1"/>
    <col min="7946" max="8191" width="8.85546875" style="10"/>
    <col min="8192" max="8192" width="43.140625" style="10" customWidth="1"/>
    <col min="8193" max="8194" width="12" style="10" customWidth="1"/>
    <col min="8195" max="8195" width="13.7109375" style="10" customWidth="1"/>
    <col min="8196" max="8197" width="12" style="10" customWidth="1"/>
    <col min="8198" max="8198" width="13.7109375" style="10" customWidth="1"/>
    <col min="8199" max="8199" width="8.85546875" style="10"/>
    <col min="8200" max="8200" width="11.85546875" style="10" customWidth="1"/>
    <col min="8201" max="8201" width="9.28515625" style="10" bestFit="1" customWidth="1"/>
    <col min="8202" max="8447" width="8.85546875" style="10"/>
    <col min="8448" max="8448" width="43.140625" style="10" customWidth="1"/>
    <col min="8449" max="8450" width="12" style="10" customWidth="1"/>
    <col min="8451" max="8451" width="13.7109375" style="10" customWidth="1"/>
    <col min="8452" max="8453" width="12" style="10" customWidth="1"/>
    <col min="8454" max="8454" width="13.7109375" style="10" customWidth="1"/>
    <col min="8455" max="8455" width="8.85546875" style="10"/>
    <col min="8456" max="8456" width="11.85546875" style="10" customWidth="1"/>
    <col min="8457" max="8457" width="9.28515625" style="10" bestFit="1" customWidth="1"/>
    <col min="8458" max="8703" width="8.85546875" style="10"/>
    <col min="8704" max="8704" width="43.140625" style="10" customWidth="1"/>
    <col min="8705" max="8706" width="12" style="10" customWidth="1"/>
    <col min="8707" max="8707" width="13.7109375" style="10" customWidth="1"/>
    <col min="8708" max="8709" width="12" style="10" customWidth="1"/>
    <col min="8710" max="8710" width="13.7109375" style="10" customWidth="1"/>
    <col min="8711" max="8711" width="8.85546875" style="10"/>
    <col min="8712" max="8712" width="11.85546875" style="10" customWidth="1"/>
    <col min="8713" max="8713" width="9.28515625" style="10" bestFit="1" customWidth="1"/>
    <col min="8714" max="8959" width="8.85546875" style="10"/>
    <col min="8960" max="8960" width="43.140625" style="10" customWidth="1"/>
    <col min="8961" max="8962" width="12" style="10" customWidth="1"/>
    <col min="8963" max="8963" width="13.7109375" style="10" customWidth="1"/>
    <col min="8964" max="8965" width="12" style="10" customWidth="1"/>
    <col min="8966" max="8966" width="13.7109375" style="10" customWidth="1"/>
    <col min="8967" max="8967" width="8.85546875" style="10"/>
    <col min="8968" max="8968" width="11.85546875" style="10" customWidth="1"/>
    <col min="8969" max="8969" width="9.28515625" style="10" bestFit="1" customWidth="1"/>
    <col min="8970" max="9215" width="8.85546875" style="10"/>
    <col min="9216" max="9216" width="43.140625" style="10" customWidth="1"/>
    <col min="9217" max="9218" width="12" style="10" customWidth="1"/>
    <col min="9219" max="9219" width="13.7109375" style="10" customWidth="1"/>
    <col min="9220" max="9221" width="12" style="10" customWidth="1"/>
    <col min="9222" max="9222" width="13.7109375" style="10" customWidth="1"/>
    <col min="9223" max="9223" width="8.85546875" style="10"/>
    <col min="9224" max="9224" width="11.85546875" style="10" customWidth="1"/>
    <col min="9225" max="9225" width="9.28515625" style="10" bestFit="1" customWidth="1"/>
    <col min="9226" max="9471" width="8.85546875" style="10"/>
    <col min="9472" max="9472" width="43.140625" style="10" customWidth="1"/>
    <col min="9473" max="9474" width="12" style="10" customWidth="1"/>
    <col min="9475" max="9475" width="13.7109375" style="10" customWidth="1"/>
    <col min="9476" max="9477" width="12" style="10" customWidth="1"/>
    <col min="9478" max="9478" width="13.7109375" style="10" customWidth="1"/>
    <col min="9479" max="9479" width="8.85546875" style="10"/>
    <col min="9480" max="9480" width="11.85546875" style="10" customWidth="1"/>
    <col min="9481" max="9481" width="9.28515625" style="10" bestFit="1" customWidth="1"/>
    <col min="9482" max="9727" width="8.85546875" style="10"/>
    <col min="9728" max="9728" width="43.140625" style="10" customWidth="1"/>
    <col min="9729" max="9730" width="12" style="10" customWidth="1"/>
    <col min="9731" max="9731" width="13.7109375" style="10" customWidth="1"/>
    <col min="9732" max="9733" width="12" style="10" customWidth="1"/>
    <col min="9734" max="9734" width="13.7109375" style="10" customWidth="1"/>
    <col min="9735" max="9735" width="8.85546875" style="10"/>
    <col min="9736" max="9736" width="11.85546875" style="10" customWidth="1"/>
    <col min="9737" max="9737" width="9.28515625" style="10" bestFit="1" customWidth="1"/>
    <col min="9738" max="9983" width="8.85546875" style="10"/>
    <col min="9984" max="9984" width="43.140625" style="10" customWidth="1"/>
    <col min="9985" max="9986" width="12" style="10" customWidth="1"/>
    <col min="9987" max="9987" width="13.7109375" style="10" customWidth="1"/>
    <col min="9988" max="9989" width="12" style="10" customWidth="1"/>
    <col min="9990" max="9990" width="13.7109375" style="10" customWidth="1"/>
    <col min="9991" max="9991" width="8.85546875" style="10"/>
    <col min="9992" max="9992" width="11.85546875" style="10" customWidth="1"/>
    <col min="9993" max="9993" width="9.28515625" style="10" bestFit="1" customWidth="1"/>
    <col min="9994" max="10239" width="8.85546875" style="10"/>
    <col min="10240" max="10240" width="43.140625" style="10" customWidth="1"/>
    <col min="10241" max="10242" width="12" style="10" customWidth="1"/>
    <col min="10243" max="10243" width="13.7109375" style="10" customWidth="1"/>
    <col min="10244" max="10245" width="12" style="10" customWidth="1"/>
    <col min="10246" max="10246" width="13.7109375" style="10" customWidth="1"/>
    <col min="10247" max="10247" width="8.85546875" style="10"/>
    <col min="10248" max="10248" width="11.85546875" style="10" customWidth="1"/>
    <col min="10249" max="10249" width="9.28515625" style="10" bestFit="1" customWidth="1"/>
    <col min="10250" max="10495" width="8.85546875" style="10"/>
    <col min="10496" max="10496" width="43.140625" style="10" customWidth="1"/>
    <col min="10497" max="10498" width="12" style="10" customWidth="1"/>
    <col min="10499" max="10499" width="13.7109375" style="10" customWidth="1"/>
    <col min="10500" max="10501" width="12" style="10" customWidth="1"/>
    <col min="10502" max="10502" width="13.7109375" style="10" customWidth="1"/>
    <col min="10503" max="10503" width="8.85546875" style="10"/>
    <col min="10504" max="10504" width="11.85546875" style="10" customWidth="1"/>
    <col min="10505" max="10505" width="9.28515625" style="10" bestFit="1" customWidth="1"/>
    <col min="10506" max="10751" width="8.85546875" style="10"/>
    <col min="10752" max="10752" width="43.140625" style="10" customWidth="1"/>
    <col min="10753" max="10754" width="12" style="10" customWidth="1"/>
    <col min="10755" max="10755" width="13.7109375" style="10" customWidth="1"/>
    <col min="10756" max="10757" width="12" style="10" customWidth="1"/>
    <col min="10758" max="10758" width="13.7109375" style="10" customWidth="1"/>
    <col min="10759" max="10759" width="8.85546875" style="10"/>
    <col min="10760" max="10760" width="11.85546875" style="10" customWidth="1"/>
    <col min="10761" max="10761" width="9.28515625" style="10" bestFit="1" customWidth="1"/>
    <col min="10762" max="11007" width="8.85546875" style="10"/>
    <col min="11008" max="11008" width="43.140625" style="10" customWidth="1"/>
    <col min="11009" max="11010" width="12" style="10" customWidth="1"/>
    <col min="11011" max="11011" width="13.7109375" style="10" customWidth="1"/>
    <col min="11012" max="11013" width="12" style="10" customWidth="1"/>
    <col min="11014" max="11014" width="13.7109375" style="10" customWidth="1"/>
    <col min="11015" max="11015" width="8.85546875" style="10"/>
    <col min="11016" max="11016" width="11.85546875" style="10" customWidth="1"/>
    <col min="11017" max="11017" width="9.28515625" style="10" bestFit="1" customWidth="1"/>
    <col min="11018" max="11263" width="8.85546875" style="10"/>
    <col min="11264" max="11264" width="43.140625" style="10" customWidth="1"/>
    <col min="11265" max="11266" width="12" style="10" customWidth="1"/>
    <col min="11267" max="11267" width="13.7109375" style="10" customWidth="1"/>
    <col min="11268" max="11269" width="12" style="10" customWidth="1"/>
    <col min="11270" max="11270" width="13.7109375" style="10" customWidth="1"/>
    <col min="11271" max="11271" width="8.85546875" style="10"/>
    <col min="11272" max="11272" width="11.85546875" style="10" customWidth="1"/>
    <col min="11273" max="11273" width="9.28515625" style="10" bestFit="1" customWidth="1"/>
    <col min="11274" max="11519" width="8.85546875" style="10"/>
    <col min="11520" max="11520" width="43.140625" style="10" customWidth="1"/>
    <col min="11521" max="11522" width="12" style="10" customWidth="1"/>
    <col min="11523" max="11523" width="13.7109375" style="10" customWidth="1"/>
    <col min="11524" max="11525" width="12" style="10" customWidth="1"/>
    <col min="11526" max="11526" width="13.7109375" style="10" customWidth="1"/>
    <col min="11527" max="11527" width="8.85546875" style="10"/>
    <col min="11528" max="11528" width="11.85546875" style="10" customWidth="1"/>
    <col min="11529" max="11529" width="9.28515625" style="10" bestFit="1" customWidth="1"/>
    <col min="11530" max="11775" width="8.85546875" style="10"/>
    <col min="11776" max="11776" width="43.140625" style="10" customWidth="1"/>
    <col min="11777" max="11778" width="12" style="10" customWidth="1"/>
    <col min="11779" max="11779" width="13.7109375" style="10" customWidth="1"/>
    <col min="11780" max="11781" width="12" style="10" customWidth="1"/>
    <col min="11782" max="11782" width="13.7109375" style="10" customWidth="1"/>
    <col min="11783" max="11783" width="8.85546875" style="10"/>
    <col min="11784" max="11784" width="11.85546875" style="10" customWidth="1"/>
    <col min="11785" max="11785" width="9.28515625" style="10" bestFit="1" customWidth="1"/>
    <col min="11786" max="12031" width="8.85546875" style="10"/>
    <col min="12032" max="12032" width="43.140625" style="10" customWidth="1"/>
    <col min="12033" max="12034" width="12" style="10" customWidth="1"/>
    <col min="12035" max="12035" width="13.7109375" style="10" customWidth="1"/>
    <col min="12036" max="12037" width="12" style="10" customWidth="1"/>
    <col min="12038" max="12038" width="13.7109375" style="10" customWidth="1"/>
    <col min="12039" max="12039" width="8.85546875" style="10"/>
    <col min="12040" max="12040" width="11.85546875" style="10" customWidth="1"/>
    <col min="12041" max="12041" width="9.28515625" style="10" bestFit="1" customWidth="1"/>
    <col min="12042" max="12287" width="8.85546875" style="10"/>
    <col min="12288" max="12288" width="43.140625" style="10" customWidth="1"/>
    <col min="12289" max="12290" width="12" style="10" customWidth="1"/>
    <col min="12291" max="12291" width="13.7109375" style="10" customWidth="1"/>
    <col min="12292" max="12293" width="12" style="10" customWidth="1"/>
    <col min="12294" max="12294" width="13.7109375" style="10" customWidth="1"/>
    <col min="12295" max="12295" width="8.85546875" style="10"/>
    <col min="12296" max="12296" width="11.85546875" style="10" customWidth="1"/>
    <col min="12297" max="12297" width="9.28515625" style="10" bestFit="1" customWidth="1"/>
    <col min="12298" max="12543" width="8.85546875" style="10"/>
    <col min="12544" max="12544" width="43.140625" style="10" customWidth="1"/>
    <col min="12545" max="12546" width="12" style="10" customWidth="1"/>
    <col min="12547" max="12547" width="13.7109375" style="10" customWidth="1"/>
    <col min="12548" max="12549" width="12" style="10" customWidth="1"/>
    <col min="12550" max="12550" width="13.7109375" style="10" customWidth="1"/>
    <col min="12551" max="12551" width="8.85546875" style="10"/>
    <col min="12552" max="12552" width="11.85546875" style="10" customWidth="1"/>
    <col min="12553" max="12553" width="9.28515625" style="10" bestFit="1" customWidth="1"/>
    <col min="12554" max="12799" width="8.85546875" style="10"/>
    <col min="12800" max="12800" width="43.140625" style="10" customWidth="1"/>
    <col min="12801" max="12802" width="12" style="10" customWidth="1"/>
    <col min="12803" max="12803" width="13.7109375" style="10" customWidth="1"/>
    <col min="12804" max="12805" width="12" style="10" customWidth="1"/>
    <col min="12806" max="12806" width="13.7109375" style="10" customWidth="1"/>
    <col min="12807" max="12807" width="8.85546875" style="10"/>
    <col min="12808" max="12808" width="11.85546875" style="10" customWidth="1"/>
    <col min="12809" max="12809" width="9.28515625" style="10" bestFit="1" customWidth="1"/>
    <col min="12810" max="13055" width="8.85546875" style="10"/>
    <col min="13056" max="13056" width="43.140625" style="10" customWidth="1"/>
    <col min="13057" max="13058" width="12" style="10" customWidth="1"/>
    <col min="13059" max="13059" width="13.7109375" style="10" customWidth="1"/>
    <col min="13060" max="13061" width="12" style="10" customWidth="1"/>
    <col min="13062" max="13062" width="13.7109375" style="10" customWidth="1"/>
    <col min="13063" max="13063" width="8.85546875" style="10"/>
    <col min="13064" max="13064" width="11.85546875" style="10" customWidth="1"/>
    <col min="13065" max="13065" width="9.28515625" style="10" bestFit="1" customWidth="1"/>
    <col min="13066" max="13311" width="8.85546875" style="10"/>
    <col min="13312" max="13312" width="43.140625" style="10" customWidth="1"/>
    <col min="13313" max="13314" width="12" style="10" customWidth="1"/>
    <col min="13315" max="13315" width="13.7109375" style="10" customWidth="1"/>
    <col min="13316" max="13317" width="12" style="10" customWidth="1"/>
    <col min="13318" max="13318" width="13.7109375" style="10" customWidth="1"/>
    <col min="13319" max="13319" width="8.85546875" style="10"/>
    <col min="13320" max="13320" width="11.85546875" style="10" customWidth="1"/>
    <col min="13321" max="13321" width="9.28515625" style="10" bestFit="1" customWidth="1"/>
    <col min="13322" max="13567" width="8.85546875" style="10"/>
    <col min="13568" max="13568" width="43.140625" style="10" customWidth="1"/>
    <col min="13569" max="13570" width="12" style="10" customWidth="1"/>
    <col min="13571" max="13571" width="13.7109375" style="10" customWidth="1"/>
    <col min="13572" max="13573" width="12" style="10" customWidth="1"/>
    <col min="13574" max="13574" width="13.7109375" style="10" customWidth="1"/>
    <col min="13575" max="13575" width="8.85546875" style="10"/>
    <col min="13576" max="13576" width="11.85546875" style="10" customWidth="1"/>
    <col min="13577" max="13577" width="9.28515625" style="10" bestFit="1" customWidth="1"/>
    <col min="13578" max="13823" width="8.85546875" style="10"/>
    <col min="13824" max="13824" width="43.140625" style="10" customWidth="1"/>
    <col min="13825" max="13826" width="12" style="10" customWidth="1"/>
    <col min="13827" max="13827" width="13.7109375" style="10" customWidth="1"/>
    <col min="13828" max="13829" width="12" style="10" customWidth="1"/>
    <col min="13830" max="13830" width="13.7109375" style="10" customWidth="1"/>
    <col min="13831" max="13831" width="8.85546875" style="10"/>
    <col min="13832" max="13832" width="11.85546875" style="10" customWidth="1"/>
    <col min="13833" max="13833" width="9.28515625" style="10" bestFit="1" customWidth="1"/>
    <col min="13834" max="14079" width="8.85546875" style="10"/>
    <col min="14080" max="14080" width="43.140625" style="10" customWidth="1"/>
    <col min="14081" max="14082" width="12" style="10" customWidth="1"/>
    <col min="14083" max="14083" width="13.7109375" style="10" customWidth="1"/>
    <col min="14084" max="14085" width="12" style="10" customWidth="1"/>
    <col min="14086" max="14086" width="13.7109375" style="10" customWidth="1"/>
    <col min="14087" max="14087" width="8.85546875" style="10"/>
    <col min="14088" max="14088" width="11.85546875" style="10" customWidth="1"/>
    <col min="14089" max="14089" width="9.28515625" style="10" bestFit="1" customWidth="1"/>
    <col min="14090" max="14335" width="8.85546875" style="10"/>
    <col min="14336" max="14336" width="43.140625" style="10" customWidth="1"/>
    <col min="14337" max="14338" width="12" style="10" customWidth="1"/>
    <col min="14339" max="14339" width="13.7109375" style="10" customWidth="1"/>
    <col min="14340" max="14341" width="12" style="10" customWidth="1"/>
    <col min="14342" max="14342" width="13.7109375" style="10" customWidth="1"/>
    <col min="14343" max="14343" width="8.85546875" style="10"/>
    <col min="14344" max="14344" width="11.85546875" style="10" customWidth="1"/>
    <col min="14345" max="14345" width="9.28515625" style="10" bestFit="1" customWidth="1"/>
    <col min="14346" max="14591" width="8.85546875" style="10"/>
    <col min="14592" max="14592" width="43.140625" style="10" customWidth="1"/>
    <col min="14593" max="14594" width="12" style="10" customWidth="1"/>
    <col min="14595" max="14595" width="13.7109375" style="10" customWidth="1"/>
    <col min="14596" max="14597" width="12" style="10" customWidth="1"/>
    <col min="14598" max="14598" width="13.7109375" style="10" customWidth="1"/>
    <col min="14599" max="14599" width="8.85546875" style="10"/>
    <col min="14600" max="14600" width="11.85546875" style="10" customWidth="1"/>
    <col min="14601" max="14601" width="9.28515625" style="10" bestFit="1" customWidth="1"/>
    <col min="14602" max="14847" width="8.85546875" style="10"/>
    <col min="14848" max="14848" width="43.140625" style="10" customWidth="1"/>
    <col min="14849" max="14850" width="12" style="10" customWidth="1"/>
    <col min="14851" max="14851" width="13.7109375" style="10" customWidth="1"/>
    <col min="14852" max="14853" width="12" style="10" customWidth="1"/>
    <col min="14854" max="14854" width="13.7109375" style="10" customWidth="1"/>
    <col min="14855" max="14855" width="8.85546875" style="10"/>
    <col min="14856" max="14856" width="11.85546875" style="10" customWidth="1"/>
    <col min="14857" max="14857" width="9.28515625" style="10" bestFit="1" customWidth="1"/>
    <col min="14858" max="15103" width="8.85546875" style="10"/>
    <col min="15104" max="15104" width="43.140625" style="10" customWidth="1"/>
    <col min="15105" max="15106" width="12" style="10" customWidth="1"/>
    <col min="15107" max="15107" width="13.7109375" style="10" customWidth="1"/>
    <col min="15108" max="15109" width="12" style="10" customWidth="1"/>
    <col min="15110" max="15110" width="13.7109375" style="10" customWidth="1"/>
    <col min="15111" max="15111" width="8.85546875" style="10"/>
    <col min="15112" max="15112" width="11.85546875" style="10" customWidth="1"/>
    <col min="15113" max="15113" width="9.28515625" style="10" bestFit="1" customWidth="1"/>
    <col min="15114" max="15359" width="8.85546875" style="10"/>
    <col min="15360" max="15360" width="43.140625" style="10" customWidth="1"/>
    <col min="15361" max="15362" width="12" style="10" customWidth="1"/>
    <col min="15363" max="15363" width="13.7109375" style="10" customWidth="1"/>
    <col min="15364" max="15365" width="12" style="10" customWidth="1"/>
    <col min="15366" max="15366" width="13.7109375" style="10" customWidth="1"/>
    <col min="15367" max="15367" width="8.85546875" style="10"/>
    <col min="15368" max="15368" width="11.85546875" style="10" customWidth="1"/>
    <col min="15369" max="15369" width="9.28515625" style="10" bestFit="1" customWidth="1"/>
    <col min="15370" max="15615" width="8.85546875" style="10"/>
    <col min="15616" max="15616" width="43.140625" style="10" customWidth="1"/>
    <col min="15617" max="15618" width="12" style="10" customWidth="1"/>
    <col min="15619" max="15619" width="13.7109375" style="10" customWidth="1"/>
    <col min="15620" max="15621" width="12" style="10" customWidth="1"/>
    <col min="15622" max="15622" width="13.7109375" style="10" customWidth="1"/>
    <col min="15623" max="15623" width="8.85546875" style="10"/>
    <col min="15624" max="15624" width="11.85546875" style="10" customWidth="1"/>
    <col min="15625" max="15625" width="9.28515625" style="10" bestFit="1" customWidth="1"/>
    <col min="15626" max="15871" width="8.85546875" style="10"/>
    <col min="15872" max="15872" width="43.140625" style="10" customWidth="1"/>
    <col min="15873" max="15874" width="12" style="10" customWidth="1"/>
    <col min="15875" max="15875" width="13.7109375" style="10" customWidth="1"/>
    <col min="15876" max="15877" width="12" style="10" customWidth="1"/>
    <col min="15878" max="15878" width="13.7109375" style="10" customWidth="1"/>
    <col min="15879" max="15879" width="8.85546875" style="10"/>
    <col min="15880" max="15880" width="11.85546875" style="10" customWidth="1"/>
    <col min="15881" max="15881" width="9.28515625" style="10" bestFit="1" customWidth="1"/>
    <col min="15882" max="16127" width="8.85546875" style="10"/>
    <col min="16128" max="16128" width="43.140625" style="10" customWidth="1"/>
    <col min="16129" max="16130" width="12" style="10" customWidth="1"/>
    <col min="16131" max="16131" width="13.7109375" style="10" customWidth="1"/>
    <col min="16132" max="16133" width="12" style="10" customWidth="1"/>
    <col min="16134" max="16134" width="13.7109375" style="10" customWidth="1"/>
    <col min="16135" max="16135" width="8.85546875" style="10"/>
    <col min="16136" max="16136" width="11.85546875" style="10" customWidth="1"/>
    <col min="16137" max="16137" width="9.28515625" style="10" bestFit="1" customWidth="1"/>
    <col min="16138" max="16384" width="8.85546875" style="10"/>
  </cols>
  <sheetData>
    <row r="1" spans="1:14" s="2" customFormat="1" ht="27.6" customHeight="1" x14ac:dyDescent="0.3">
      <c r="A1" s="371" t="s">
        <v>393</v>
      </c>
      <c r="B1" s="371"/>
      <c r="C1" s="371"/>
      <c r="D1" s="371"/>
      <c r="E1" s="371"/>
      <c r="F1" s="371"/>
      <c r="G1" s="371"/>
      <c r="I1" s="24"/>
    </row>
    <row r="2" spans="1:14" s="2" customFormat="1" ht="22.5" customHeight="1" x14ac:dyDescent="0.3">
      <c r="A2" s="380" t="s">
        <v>75</v>
      </c>
      <c r="B2" s="380"/>
      <c r="C2" s="380"/>
      <c r="D2" s="380"/>
      <c r="E2" s="380"/>
      <c r="F2" s="380"/>
      <c r="G2" s="380"/>
      <c r="I2" s="24"/>
    </row>
    <row r="3" spans="1:14" s="4" customFormat="1" ht="18.75" customHeight="1" x14ac:dyDescent="0.3">
      <c r="A3" s="3"/>
      <c r="B3" s="3"/>
      <c r="C3" s="3"/>
      <c r="D3" s="3"/>
      <c r="E3" s="3"/>
      <c r="F3" s="3"/>
      <c r="G3" s="1" t="s">
        <v>8</v>
      </c>
      <c r="I3" s="25"/>
    </row>
    <row r="4" spans="1:14" s="4" customFormat="1" ht="71.25" customHeight="1" x14ac:dyDescent="0.2">
      <c r="A4" s="64"/>
      <c r="B4" s="295" t="s">
        <v>543</v>
      </c>
      <c r="C4" s="295" t="s">
        <v>549</v>
      </c>
      <c r="D4" s="43" t="s">
        <v>44</v>
      </c>
      <c r="E4" s="68" t="s">
        <v>545</v>
      </c>
      <c r="F4" s="68" t="s">
        <v>546</v>
      </c>
      <c r="G4" s="43" t="s">
        <v>44</v>
      </c>
    </row>
    <row r="5" spans="1:14" s="19" customFormat="1" ht="31.5" customHeight="1" x14ac:dyDescent="0.3">
      <c r="A5" s="26" t="s">
        <v>76</v>
      </c>
      <c r="B5" s="30">
        <v>5952</v>
      </c>
      <c r="C5" s="30">
        <v>4058</v>
      </c>
      <c r="D5" s="72">
        <f>C5/B5*100</f>
        <v>68.178763440860209</v>
      </c>
      <c r="E5" s="182">
        <v>1869</v>
      </c>
      <c r="F5" s="30">
        <v>2084</v>
      </c>
      <c r="G5" s="72">
        <f>F5/E5*100</f>
        <v>111.50347779561262</v>
      </c>
      <c r="I5" s="25"/>
      <c r="J5" s="31"/>
      <c r="K5" s="32"/>
      <c r="L5" s="32"/>
      <c r="M5" s="32"/>
      <c r="N5" s="32"/>
    </row>
    <row r="6" spans="1:14" ht="31.15" customHeight="1" x14ac:dyDescent="0.2">
      <c r="A6" s="6" t="s">
        <v>47</v>
      </c>
      <c r="B6" s="7">
        <v>812</v>
      </c>
      <c r="C6" s="8">
        <v>1073</v>
      </c>
      <c r="D6" s="174">
        <f t="shared" ref="D6:D29" si="0">C6/B6*100</f>
        <v>132.14285714285714</v>
      </c>
      <c r="E6" s="7">
        <v>282</v>
      </c>
      <c r="F6" s="8">
        <v>719</v>
      </c>
      <c r="G6" s="174">
        <f t="shared" ref="G6:G29" si="1">F6/E6*100</f>
        <v>254.96453900709221</v>
      </c>
      <c r="H6" s="9"/>
      <c r="I6" s="16"/>
      <c r="J6" s="16"/>
      <c r="K6" s="16"/>
      <c r="L6" s="16"/>
      <c r="M6" s="16"/>
    </row>
    <row r="7" spans="1:14" ht="31.15" customHeight="1" x14ac:dyDescent="0.2">
      <c r="A7" s="6" t="s">
        <v>48</v>
      </c>
      <c r="B7" s="7">
        <v>53</v>
      </c>
      <c r="C7" s="8">
        <v>21</v>
      </c>
      <c r="D7" s="174">
        <f t="shared" si="0"/>
        <v>39.622641509433961</v>
      </c>
      <c r="E7" s="7">
        <v>12</v>
      </c>
      <c r="F7" s="8">
        <v>7</v>
      </c>
      <c r="G7" s="174">
        <f t="shared" si="1"/>
        <v>58.333333333333336</v>
      </c>
      <c r="H7" s="9"/>
      <c r="I7" s="16"/>
      <c r="J7" s="16"/>
      <c r="K7" s="16"/>
      <c r="L7" s="16"/>
      <c r="M7" s="105"/>
    </row>
    <row r="8" spans="1:14" s="13" customFormat="1" ht="31.15" customHeight="1" x14ac:dyDescent="0.2">
      <c r="A8" s="6" t="s">
        <v>49</v>
      </c>
      <c r="B8" s="7">
        <v>0</v>
      </c>
      <c r="C8" s="8">
        <v>0</v>
      </c>
      <c r="D8" s="174"/>
      <c r="E8" s="7">
        <v>0</v>
      </c>
      <c r="F8" s="8">
        <v>0</v>
      </c>
      <c r="G8" s="174"/>
      <c r="H8" s="9"/>
      <c r="I8" s="10"/>
    </row>
    <row r="9" spans="1:14" ht="31.15" customHeight="1" x14ac:dyDescent="0.2">
      <c r="A9" s="6" t="s">
        <v>50</v>
      </c>
      <c r="B9" s="7">
        <v>15</v>
      </c>
      <c r="C9" s="8">
        <v>8</v>
      </c>
      <c r="D9" s="174">
        <f t="shared" si="0"/>
        <v>53.333333333333336</v>
      </c>
      <c r="E9" s="7">
        <v>4</v>
      </c>
      <c r="F9" s="8">
        <v>1</v>
      </c>
      <c r="G9" s="174">
        <f t="shared" si="1"/>
        <v>25</v>
      </c>
      <c r="H9" s="9"/>
      <c r="I9" s="10"/>
      <c r="K9" s="17"/>
    </row>
    <row r="10" spans="1:14" ht="31.15" customHeight="1" x14ac:dyDescent="0.2">
      <c r="A10" s="6" t="s">
        <v>51</v>
      </c>
      <c r="B10" s="7">
        <v>129</v>
      </c>
      <c r="C10" s="8">
        <v>73</v>
      </c>
      <c r="D10" s="174">
        <f t="shared" si="0"/>
        <v>56.589147286821706</v>
      </c>
      <c r="E10" s="7">
        <v>40</v>
      </c>
      <c r="F10" s="8">
        <v>24</v>
      </c>
      <c r="G10" s="174">
        <f t="shared" si="1"/>
        <v>60</v>
      </c>
      <c r="H10" s="9"/>
      <c r="I10" s="10"/>
    </row>
    <row r="11" spans="1:14" ht="31.5" x14ac:dyDescent="0.2">
      <c r="A11" s="6" t="s">
        <v>52</v>
      </c>
      <c r="B11" s="7">
        <v>7</v>
      </c>
      <c r="C11" s="8">
        <v>3</v>
      </c>
      <c r="D11" s="174">
        <f t="shared" si="0"/>
        <v>42.857142857142854</v>
      </c>
      <c r="E11" s="7">
        <v>2</v>
      </c>
      <c r="F11" s="8">
        <v>3</v>
      </c>
      <c r="G11" s="174">
        <f t="shared" si="1"/>
        <v>150</v>
      </c>
      <c r="H11" s="9"/>
      <c r="I11" s="10"/>
    </row>
    <row r="12" spans="1:14" ht="63" x14ac:dyDescent="0.2">
      <c r="A12" s="6" t="s">
        <v>53</v>
      </c>
      <c r="B12" s="7">
        <v>17</v>
      </c>
      <c r="C12" s="8">
        <v>25</v>
      </c>
      <c r="D12" s="174">
        <f t="shared" si="0"/>
        <v>147.05882352941177</v>
      </c>
      <c r="E12" s="7">
        <v>5</v>
      </c>
      <c r="F12" s="8">
        <v>11</v>
      </c>
      <c r="G12" s="174">
        <f t="shared" si="1"/>
        <v>220.00000000000003</v>
      </c>
      <c r="H12" s="9"/>
      <c r="I12" s="10"/>
    </row>
    <row r="13" spans="1:14" ht="31.15" customHeight="1" x14ac:dyDescent="0.2">
      <c r="A13" s="6" t="s">
        <v>54</v>
      </c>
      <c r="B13" s="7">
        <v>31</v>
      </c>
      <c r="C13" s="8">
        <v>6</v>
      </c>
      <c r="D13" s="174">
        <f t="shared" si="0"/>
        <v>19.35483870967742</v>
      </c>
      <c r="E13" s="7">
        <v>6</v>
      </c>
      <c r="F13" s="8">
        <v>2</v>
      </c>
      <c r="G13" s="174">
        <f t="shared" si="1"/>
        <v>33.333333333333329</v>
      </c>
      <c r="H13" s="9"/>
      <c r="I13" s="10"/>
    </row>
    <row r="14" spans="1:14" ht="31.5" x14ac:dyDescent="0.2">
      <c r="A14" s="6" t="s">
        <v>55</v>
      </c>
      <c r="B14" s="7">
        <v>21</v>
      </c>
      <c r="C14" s="8">
        <v>14</v>
      </c>
      <c r="D14" s="174">
        <f t="shared" si="0"/>
        <v>66.666666666666657</v>
      </c>
      <c r="E14" s="7">
        <v>3</v>
      </c>
      <c r="F14" s="8">
        <v>5</v>
      </c>
      <c r="G14" s="174">
        <f t="shared" si="1"/>
        <v>166.66666666666669</v>
      </c>
      <c r="H14" s="9"/>
      <c r="I14" s="10"/>
    </row>
    <row r="15" spans="1:14" ht="31.5" x14ac:dyDescent="0.2">
      <c r="A15" s="6" t="s">
        <v>56</v>
      </c>
      <c r="B15" s="7">
        <v>90</v>
      </c>
      <c r="C15" s="8">
        <v>34</v>
      </c>
      <c r="D15" s="174">
        <f t="shared" si="0"/>
        <v>37.777777777777779</v>
      </c>
      <c r="E15" s="7">
        <v>24</v>
      </c>
      <c r="F15" s="8">
        <v>9</v>
      </c>
      <c r="G15" s="174">
        <f t="shared" si="1"/>
        <v>37.5</v>
      </c>
      <c r="H15" s="9"/>
      <c r="I15" s="10"/>
    </row>
    <row r="16" spans="1:14" ht="31.5" x14ac:dyDescent="0.2">
      <c r="A16" s="6" t="s">
        <v>57</v>
      </c>
      <c r="B16" s="7">
        <v>39</v>
      </c>
      <c r="C16" s="8">
        <v>20</v>
      </c>
      <c r="D16" s="174">
        <f t="shared" si="0"/>
        <v>51.282051282051277</v>
      </c>
      <c r="E16" s="7">
        <v>13</v>
      </c>
      <c r="F16" s="8">
        <v>3</v>
      </c>
      <c r="G16" s="174">
        <f t="shared" si="1"/>
        <v>23.076923076923077</v>
      </c>
      <c r="H16" s="9"/>
      <c r="I16" s="10"/>
    </row>
    <row r="17" spans="1:9" ht="31.5" x14ac:dyDescent="0.2">
      <c r="A17" s="6" t="s">
        <v>58</v>
      </c>
      <c r="B17" s="7">
        <v>27</v>
      </c>
      <c r="C17" s="8">
        <v>64</v>
      </c>
      <c r="D17" s="174">
        <f t="shared" si="0"/>
        <v>237.03703703703701</v>
      </c>
      <c r="E17" s="7">
        <v>8</v>
      </c>
      <c r="F17" s="8">
        <v>23</v>
      </c>
      <c r="G17" s="174">
        <f t="shared" si="1"/>
        <v>287.5</v>
      </c>
      <c r="H17" s="9"/>
      <c r="I17" s="10"/>
    </row>
    <row r="18" spans="1:9" ht="31.5" x14ac:dyDescent="0.2">
      <c r="A18" s="6" t="s">
        <v>59</v>
      </c>
      <c r="B18" s="7">
        <v>26</v>
      </c>
      <c r="C18" s="8">
        <v>35</v>
      </c>
      <c r="D18" s="174">
        <f t="shared" si="0"/>
        <v>134.61538461538461</v>
      </c>
      <c r="E18" s="7">
        <v>10</v>
      </c>
      <c r="F18" s="8">
        <v>17</v>
      </c>
      <c r="G18" s="174">
        <f t="shared" si="1"/>
        <v>170</v>
      </c>
      <c r="H18" s="9"/>
      <c r="I18" s="10"/>
    </row>
    <row r="19" spans="1:9" ht="31.5" x14ac:dyDescent="0.2">
      <c r="A19" s="6" t="s">
        <v>60</v>
      </c>
      <c r="B19" s="7">
        <v>591</v>
      </c>
      <c r="C19" s="8">
        <v>503</v>
      </c>
      <c r="D19" s="174">
        <f t="shared" si="0"/>
        <v>85.109983079526231</v>
      </c>
      <c r="E19" s="7">
        <v>174</v>
      </c>
      <c r="F19" s="8">
        <v>245</v>
      </c>
      <c r="G19" s="174">
        <f t="shared" si="1"/>
        <v>140.80459770114942</v>
      </c>
      <c r="H19" s="9"/>
      <c r="I19" s="10"/>
    </row>
    <row r="20" spans="1:9" ht="31.15" customHeight="1" x14ac:dyDescent="0.2">
      <c r="A20" s="6" t="s">
        <v>61</v>
      </c>
      <c r="B20" s="7">
        <v>2441</v>
      </c>
      <c r="C20" s="8">
        <v>981</v>
      </c>
      <c r="D20" s="174">
        <f t="shared" si="0"/>
        <v>40.188447357640314</v>
      </c>
      <c r="E20" s="7">
        <v>761</v>
      </c>
      <c r="F20" s="8">
        <v>318</v>
      </c>
      <c r="G20" s="174">
        <f t="shared" si="1"/>
        <v>41.78712220762155</v>
      </c>
      <c r="H20" s="9"/>
      <c r="I20" s="10"/>
    </row>
    <row r="21" spans="1:9" ht="31.5" x14ac:dyDescent="0.2">
      <c r="A21" s="6" t="s">
        <v>62</v>
      </c>
      <c r="B21" s="7">
        <v>161</v>
      </c>
      <c r="C21" s="8">
        <v>83</v>
      </c>
      <c r="D21" s="174">
        <f t="shared" si="0"/>
        <v>51.552795031055901</v>
      </c>
      <c r="E21" s="7">
        <v>44</v>
      </c>
      <c r="F21" s="8">
        <v>33</v>
      </c>
      <c r="G21" s="174">
        <f t="shared" si="1"/>
        <v>75</v>
      </c>
      <c r="H21" s="9"/>
      <c r="I21" s="10"/>
    </row>
    <row r="22" spans="1:9" ht="31.5" x14ac:dyDescent="0.2">
      <c r="A22" s="6" t="s">
        <v>63</v>
      </c>
      <c r="B22" s="7">
        <v>3</v>
      </c>
      <c r="C22" s="8">
        <v>2</v>
      </c>
      <c r="D22" s="174">
        <f t="shared" si="0"/>
        <v>66.666666666666657</v>
      </c>
      <c r="E22" s="7">
        <v>2</v>
      </c>
      <c r="F22" s="8">
        <v>2</v>
      </c>
      <c r="G22" s="174"/>
      <c r="H22" s="9"/>
      <c r="I22" s="10"/>
    </row>
    <row r="23" spans="1:9" ht="31.15" customHeight="1" x14ac:dyDescent="0.2">
      <c r="A23" s="6" t="s">
        <v>64</v>
      </c>
      <c r="B23" s="7">
        <v>142</v>
      </c>
      <c r="C23" s="8">
        <v>179</v>
      </c>
      <c r="D23" s="174">
        <f t="shared" si="0"/>
        <v>126.05633802816902</v>
      </c>
      <c r="E23" s="7">
        <v>36</v>
      </c>
      <c r="F23" s="8">
        <v>131</v>
      </c>
      <c r="G23" s="174">
        <f t="shared" si="1"/>
        <v>363.88888888888886</v>
      </c>
      <c r="H23" s="9"/>
      <c r="I23" s="10"/>
    </row>
    <row r="24" spans="1:9" ht="31.5" x14ac:dyDescent="0.2">
      <c r="A24" s="6" t="s">
        <v>65</v>
      </c>
      <c r="B24" s="7">
        <v>627</v>
      </c>
      <c r="C24" s="8">
        <v>608</v>
      </c>
      <c r="D24" s="174">
        <f t="shared" si="0"/>
        <v>96.969696969696969</v>
      </c>
      <c r="E24" s="7">
        <v>183</v>
      </c>
      <c r="F24" s="8">
        <v>414</v>
      </c>
      <c r="G24" s="174">
        <f t="shared" si="1"/>
        <v>226.2295081967213</v>
      </c>
      <c r="H24" s="9"/>
      <c r="I24" s="10"/>
    </row>
    <row r="25" spans="1:9" ht="31.5" x14ac:dyDescent="0.2">
      <c r="A25" s="6" t="s">
        <v>66</v>
      </c>
      <c r="B25" s="7">
        <v>24</v>
      </c>
      <c r="C25" s="8">
        <v>11</v>
      </c>
      <c r="D25" s="174">
        <f t="shared" si="0"/>
        <v>45.833333333333329</v>
      </c>
      <c r="E25" s="7">
        <v>11</v>
      </c>
      <c r="F25" s="8">
        <v>3</v>
      </c>
      <c r="G25" s="174">
        <f t="shared" si="1"/>
        <v>27.27272727272727</v>
      </c>
      <c r="I25" s="10"/>
    </row>
    <row r="26" spans="1:9" ht="31.15" customHeight="1" x14ac:dyDescent="0.2">
      <c r="A26" s="6" t="s">
        <v>67</v>
      </c>
      <c r="B26" s="7">
        <v>221</v>
      </c>
      <c r="C26" s="8">
        <v>53</v>
      </c>
      <c r="D26" s="174">
        <f t="shared" si="0"/>
        <v>23.981900452488688</v>
      </c>
      <c r="E26" s="7">
        <v>114</v>
      </c>
      <c r="F26" s="8">
        <v>3</v>
      </c>
      <c r="G26" s="174">
        <f t="shared" si="1"/>
        <v>2.6315789473684208</v>
      </c>
      <c r="I26" s="10"/>
    </row>
    <row r="27" spans="1:9" ht="31.15" customHeight="1" x14ac:dyDescent="0.2">
      <c r="A27" s="6" t="s">
        <v>68</v>
      </c>
      <c r="B27" s="7">
        <v>34</v>
      </c>
      <c r="C27" s="8">
        <v>40</v>
      </c>
      <c r="D27" s="174">
        <f t="shared" si="0"/>
        <v>117.64705882352942</v>
      </c>
      <c r="E27" s="7">
        <v>12</v>
      </c>
      <c r="F27" s="8">
        <v>24</v>
      </c>
      <c r="G27" s="174">
        <f t="shared" si="1"/>
        <v>200</v>
      </c>
      <c r="I27" s="10"/>
    </row>
    <row r="28" spans="1:9" ht="31.15" customHeight="1" x14ac:dyDescent="0.2">
      <c r="A28" s="6" t="s">
        <v>69</v>
      </c>
      <c r="B28" s="7">
        <v>62</v>
      </c>
      <c r="C28" s="8">
        <v>38</v>
      </c>
      <c r="D28" s="174">
        <f t="shared" si="0"/>
        <v>61.29032258064516</v>
      </c>
      <c r="E28" s="7">
        <v>13</v>
      </c>
      <c r="F28" s="8">
        <v>30</v>
      </c>
      <c r="G28" s="174">
        <f t="shared" si="1"/>
        <v>230.76923076923075</v>
      </c>
      <c r="I28" s="10"/>
    </row>
    <row r="29" spans="1:9" ht="31.15" customHeight="1" x14ac:dyDescent="0.2">
      <c r="A29" s="6" t="s">
        <v>70</v>
      </c>
      <c r="B29" s="7">
        <v>379</v>
      </c>
      <c r="C29" s="8">
        <v>184</v>
      </c>
      <c r="D29" s="174">
        <f t="shared" si="0"/>
        <v>48.548812664907651</v>
      </c>
      <c r="E29" s="7">
        <v>110</v>
      </c>
      <c r="F29" s="8">
        <v>57</v>
      </c>
      <c r="G29" s="174">
        <f t="shared" si="1"/>
        <v>51.81818181818182</v>
      </c>
      <c r="I29" s="1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70" workbookViewId="0">
      <selection activeCell="B4" sqref="B4:E4"/>
    </sheetView>
  </sheetViews>
  <sheetFormatPr defaultColWidth="8.85546875" defaultRowHeight="12.75" x14ac:dyDescent="0.2"/>
  <cols>
    <col min="1" max="1" width="62.28515625" style="10" customWidth="1"/>
    <col min="2" max="2" width="11.85546875" style="67" customWidth="1"/>
    <col min="3" max="3" width="14.28515625" style="67" customWidth="1"/>
    <col min="4" max="4" width="12" style="67" customWidth="1"/>
    <col min="5" max="5" width="13.7109375" style="67" customWidth="1"/>
    <col min="6" max="6" width="12.140625" style="67" customWidth="1"/>
    <col min="7" max="7" width="13.7109375" style="67" customWidth="1"/>
    <col min="8" max="8" width="12.7109375" style="67" customWidth="1"/>
    <col min="9" max="9" width="14.7109375" style="67" customWidth="1"/>
    <col min="10" max="10" width="8.85546875" style="10"/>
    <col min="11" max="11" width="14.42578125" style="10" bestFit="1" customWidth="1"/>
    <col min="12" max="248" width="8.85546875" style="10"/>
    <col min="249" max="249" width="37.140625" style="10" customWidth="1"/>
    <col min="250" max="251" width="10.7109375" style="10" customWidth="1"/>
    <col min="252" max="252" width="13" style="10" customWidth="1"/>
    <col min="253" max="254" width="10.28515625" style="10" customWidth="1"/>
    <col min="255" max="255" width="12.28515625" style="10" customWidth="1"/>
    <col min="256" max="257" width="8.85546875" style="10"/>
    <col min="258" max="258" width="7.85546875" style="10" customWidth="1"/>
    <col min="259" max="504" width="8.85546875" style="10"/>
    <col min="505" max="505" width="37.140625" style="10" customWidth="1"/>
    <col min="506" max="507" width="10.7109375" style="10" customWidth="1"/>
    <col min="508" max="508" width="13" style="10" customWidth="1"/>
    <col min="509" max="510" width="10.28515625" style="10" customWidth="1"/>
    <col min="511" max="511" width="12.28515625" style="10" customWidth="1"/>
    <col min="512" max="513" width="8.85546875" style="10"/>
    <col min="514" max="514" width="7.85546875" style="10" customWidth="1"/>
    <col min="515" max="760" width="8.85546875" style="10"/>
    <col min="761" max="761" width="37.140625" style="10" customWidth="1"/>
    <col min="762" max="763" width="10.7109375" style="10" customWidth="1"/>
    <col min="764" max="764" width="13" style="10" customWidth="1"/>
    <col min="765" max="766" width="10.28515625" style="10" customWidth="1"/>
    <col min="767" max="767" width="12.28515625" style="10" customWidth="1"/>
    <col min="768" max="769" width="8.85546875" style="10"/>
    <col min="770" max="770" width="7.85546875" style="10" customWidth="1"/>
    <col min="771" max="1016" width="8.85546875" style="10"/>
    <col min="1017" max="1017" width="37.140625" style="10" customWidth="1"/>
    <col min="1018" max="1019" width="10.7109375" style="10" customWidth="1"/>
    <col min="1020" max="1020" width="13" style="10" customWidth="1"/>
    <col min="1021" max="1022" width="10.28515625" style="10" customWidth="1"/>
    <col min="1023" max="1023" width="12.28515625" style="10" customWidth="1"/>
    <col min="1024" max="1025" width="8.85546875" style="10"/>
    <col min="1026" max="1026" width="7.85546875" style="10" customWidth="1"/>
    <col min="1027" max="1272" width="8.85546875" style="10"/>
    <col min="1273" max="1273" width="37.140625" style="10" customWidth="1"/>
    <col min="1274" max="1275" width="10.7109375" style="10" customWidth="1"/>
    <col min="1276" max="1276" width="13" style="10" customWidth="1"/>
    <col min="1277" max="1278" width="10.28515625" style="10" customWidth="1"/>
    <col min="1279" max="1279" width="12.28515625" style="10" customWidth="1"/>
    <col min="1280" max="1281" width="8.85546875" style="10"/>
    <col min="1282" max="1282" width="7.85546875" style="10" customWidth="1"/>
    <col min="1283" max="1528" width="8.85546875" style="10"/>
    <col min="1529" max="1529" width="37.140625" style="10" customWidth="1"/>
    <col min="1530" max="1531" width="10.7109375" style="10" customWidth="1"/>
    <col min="1532" max="1532" width="13" style="10" customWidth="1"/>
    <col min="1533" max="1534" width="10.28515625" style="10" customWidth="1"/>
    <col min="1535" max="1535" width="12.28515625" style="10" customWidth="1"/>
    <col min="1536" max="1537" width="8.85546875" style="10"/>
    <col min="1538" max="1538" width="7.85546875" style="10" customWidth="1"/>
    <col min="1539" max="1784" width="8.85546875" style="10"/>
    <col min="1785" max="1785" width="37.140625" style="10" customWidth="1"/>
    <col min="1786" max="1787" width="10.7109375" style="10" customWidth="1"/>
    <col min="1788" max="1788" width="13" style="10" customWidth="1"/>
    <col min="1789" max="1790" width="10.28515625" style="10" customWidth="1"/>
    <col min="1791" max="1791" width="12.28515625" style="10" customWidth="1"/>
    <col min="1792" max="1793" width="8.85546875" style="10"/>
    <col min="1794" max="1794" width="7.85546875" style="10" customWidth="1"/>
    <col min="1795" max="2040" width="8.85546875" style="10"/>
    <col min="2041" max="2041" width="37.140625" style="10" customWidth="1"/>
    <col min="2042" max="2043" width="10.7109375" style="10" customWidth="1"/>
    <col min="2044" max="2044" width="13" style="10" customWidth="1"/>
    <col min="2045" max="2046" width="10.28515625" style="10" customWidth="1"/>
    <col min="2047" max="2047" width="12.28515625" style="10" customWidth="1"/>
    <col min="2048" max="2049" width="8.85546875" style="10"/>
    <col min="2050" max="2050" width="7.85546875" style="10" customWidth="1"/>
    <col min="2051" max="2296" width="8.85546875" style="10"/>
    <col min="2297" max="2297" width="37.140625" style="10" customWidth="1"/>
    <col min="2298" max="2299" width="10.7109375" style="10" customWidth="1"/>
    <col min="2300" max="2300" width="13" style="10" customWidth="1"/>
    <col min="2301" max="2302" width="10.28515625" style="10" customWidth="1"/>
    <col min="2303" max="2303" width="12.28515625" style="10" customWidth="1"/>
    <col min="2304" max="2305" width="8.85546875" style="10"/>
    <col min="2306" max="2306" width="7.85546875" style="10" customWidth="1"/>
    <col min="2307" max="2552" width="8.85546875" style="10"/>
    <col min="2553" max="2553" width="37.140625" style="10" customWidth="1"/>
    <col min="2554" max="2555" width="10.7109375" style="10" customWidth="1"/>
    <col min="2556" max="2556" width="13" style="10" customWidth="1"/>
    <col min="2557" max="2558" width="10.28515625" style="10" customWidth="1"/>
    <col min="2559" max="2559" width="12.28515625" style="10" customWidth="1"/>
    <col min="2560" max="2561" width="8.85546875" style="10"/>
    <col min="2562" max="2562" width="7.85546875" style="10" customWidth="1"/>
    <col min="2563" max="2808" width="8.85546875" style="10"/>
    <col min="2809" max="2809" width="37.140625" style="10" customWidth="1"/>
    <col min="2810" max="2811" width="10.7109375" style="10" customWidth="1"/>
    <col min="2812" max="2812" width="13" style="10" customWidth="1"/>
    <col min="2813" max="2814" width="10.28515625" style="10" customWidth="1"/>
    <col min="2815" max="2815" width="12.28515625" style="10" customWidth="1"/>
    <col min="2816" max="2817" width="8.85546875" style="10"/>
    <col min="2818" max="2818" width="7.85546875" style="10" customWidth="1"/>
    <col min="2819" max="3064" width="8.85546875" style="10"/>
    <col min="3065" max="3065" width="37.140625" style="10" customWidth="1"/>
    <col min="3066" max="3067" width="10.7109375" style="10" customWidth="1"/>
    <col min="3068" max="3068" width="13" style="10" customWidth="1"/>
    <col min="3069" max="3070" width="10.28515625" style="10" customWidth="1"/>
    <col min="3071" max="3071" width="12.28515625" style="10" customWidth="1"/>
    <col min="3072" max="3073" width="8.85546875" style="10"/>
    <col min="3074" max="3074" width="7.85546875" style="10" customWidth="1"/>
    <col min="3075" max="3320" width="8.85546875" style="10"/>
    <col min="3321" max="3321" width="37.140625" style="10" customWidth="1"/>
    <col min="3322" max="3323" width="10.7109375" style="10" customWidth="1"/>
    <col min="3324" max="3324" width="13" style="10" customWidth="1"/>
    <col min="3325" max="3326" width="10.28515625" style="10" customWidth="1"/>
    <col min="3327" max="3327" width="12.28515625" style="10" customWidth="1"/>
    <col min="3328" max="3329" width="8.85546875" style="10"/>
    <col min="3330" max="3330" width="7.85546875" style="10" customWidth="1"/>
    <col min="3331" max="3576" width="8.85546875" style="10"/>
    <col min="3577" max="3577" width="37.140625" style="10" customWidth="1"/>
    <col min="3578" max="3579" width="10.7109375" style="10" customWidth="1"/>
    <col min="3580" max="3580" width="13" style="10" customWidth="1"/>
    <col min="3581" max="3582" width="10.28515625" style="10" customWidth="1"/>
    <col min="3583" max="3583" width="12.28515625" style="10" customWidth="1"/>
    <col min="3584" max="3585" width="8.85546875" style="10"/>
    <col min="3586" max="3586" width="7.85546875" style="10" customWidth="1"/>
    <col min="3587" max="3832" width="8.85546875" style="10"/>
    <col min="3833" max="3833" width="37.140625" style="10" customWidth="1"/>
    <col min="3834" max="3835" width="10.7109375" style="10" customWidth="1"/>
    <col min="3836" max="3836" width="13" style="10" customWidth="1"/>
    <col min="3837" max="3838" width="10.28515625" style="10" customWidth="1"/>
    <col min="3839" max="3839" width="12.28515625" style="10" customWidth="1"/>
    <col min="3840" max="3841" width="8.85546875" style="10"/>
    <col min="3842" max="3842" width="7.85546875" style="10" customWidth="1"/>
    <col min="3843" max="4088" width="8.85546875" style="10"/>
    <col min="4089" max="4089" width="37.140625" style="10" customWidth="1"/>
    <col min="4090" max="4091" width="10.7109375" style="10" customWidth="1"/>
    <col min="4092" max="4092" width="13" style="10" customWidth="1"/>
    <col min="4093" max="4094" width="10.28515625" style="10" customWidth="1"/>
    <col min="4095" max="4095" width="12.28515625" style="10" customWidth="1"/>
    <col min="4096" max="4097" width="8.85546875" style="10"/>
    <col min="4098" max="4098" width="7.85546875" style="10" customWidth="1"/>
    <col min="4099" max="4344" width="8.85546875" style="10"/>
    <col min="4345" max="4345" width="37.140625" style="10" customWidth="1"/>
    <col min="4346" max="4347" width="10.7109375" style="10" customWidth="1"/>
    <col min="4348" max="4348" width="13" style="10" customWidth="1"/>
    <col min="4349" max="4350" width="10.28515625" style="10" customWidth="1"/>
    <col min="4351" max="4351" width="12.28515625" style="10" customWidth="1"/>
    <col min="4352" max="4353" width="8.85546875" style="10"/>
    <col min="4354" max="4354" width="7.85546875" style="10" customWidth="1"/>
    <col min="4355" max="4600" width="8.85546875" style="10"/>
    <col min="4601" max="4601" width="37.140625" style="10" customWidth="1"/>
    <col min="4602" max="4603" width="10.7109375" style="10" customWidth="1"/>
    <col min="4604" max="4604" width="13" style="10" customWidth="1"/>
    <col min="4605" max="4606" width="10.28515625" style="10" customWidth="1"/>
    <col min="4607" max="4607" width="12.28515625" style="10" customWidth="1"/>
    <col min="4608" max="4609" width="8.85546875" style="10"/>
    <col min="4610" max="4610" width="7.85546875" style="10" customWidth="1"/>
    <col min="4611" max="4856" width="8.85546875" style="10"/>
    <col min="4857" max="4857" width="37.140625" style="10" customWidth="1"/>
    <col min="4858" max="4859" width="10.7109375" style="10" customWidth="1"/>
    <col min="4860" max="4860" width="13" style="10" customWidth="1"/>
    <col min="4861" max="4862" width="10.28515625" style="10" customWidth="1"/>
    <col min="4863" max="4863" width="12.28515625" style="10" customWidth="1"/>
    <col min="4864" max="4865" width="8.85546875" style="10"/>
    <col min="4866" max="4866" width="7.85546875" style="10" customWidth="1"/>
    <col min="4867" max="5112" width="8.85546875" style="10"/>
    <col min="5113" max="5113" width="37.140625" style="10" customWidth="1"/>
    <col min="5114" max="5115" width="10.7109375" style="10" customWidth="1"/>
    <col min="5116" max="5116" width="13" style="10" customWidth="1"/>
    <col min="5117" max="5118" width="10.28515625" style="10" customWidth="1"/>
    <col min="5119" max="5119" width="12.28515625" style="10" customWidth="1"/>
    <col min="5120" max="5121" width="8.85546875" style="10"/>
    <col min="5122" max="5122" width="7.85546875" style="10" customWidth="1"/>
    <col min="5123" max="5368" width="8.85546875" style="10"/>
    <col min="5369" max="5369" width="37.140625" style="10" customWidth="1"/>
    <col min="5370" max="5371" width="10.7109375" style="10" customWidth="1"/>
    <col min="5372" max="5372" width="13" style="10" customWidth="1"/>
    <col min="5373" max="5374" width="10.28515625" style="10" customWidth="1"/>
    <col min="5375" max="5375" width="12.28515625" style="10" customWidth="1"/>
    <col min="5376" max="5377" width="8.85546875" style="10"/>
    <col min="5378" max="5378" width="7.85546875" style="10" customWidth="1"/>
    <col min="5379" max="5624" width="8.85546875" style="10"/>
    <col min="5625" max="5625" width="37.140625" style="10" customWidth="1"/>
    <col min="5626" max="5627" width="10.7109375" style="10" customWidth="1"/>
    <col min="5628" max="5628" width="13" style="10" customWidth="1"/>
    <col min="5629" max="5630" width="10.28515625" style="10" customWidth="1"/>
    <col min="5631" max="5631" width="12.28515625" style="10" customWidth="1"/>
    <col min="5632" max="5633" width="8.85546875" style="10"/>
    <col min="5634" max="5634" width="7.85546875" style="10" customWidth="1"/>
    <col min="5635" max="5880" width="8.85546875" style="10"/>
    <col min="5881" max="5881" width="37.140625" style="10" customWidth="1"/>
    <col min="5882" max="5883" width="10.7109375" style="10" customWidth="1"/>
    <col min="5884" max="5884" width="13" style="10" customWidth="1"/>
    <col min="5885" max="5886" width="10.28515625" style="10" customWidth="1"/>
    <col min="5887" max="5887" width="12.28515625" style="10" customWidth="1"/>
    <col min="5888" max="5889" width="8.85546875" style="10"/>
    <col min="5890" max="5890" width="7.85546875" style="10" customWidth="1"/>
    <col min="5891" max="6136" width="8.85546875" style="10"/>
    <col min="6137" max="6137" width="37.140625" style="10" customWidth="1"/>
    <col min="6138" max="6139" width="10.7109375" style="10" customWidth="1"/>
    <col min="6140" max="6140" width="13" style="10" customWidth="1"/>
    <col min="6141" max="6142" width="10.28515625" style="10" customWidth="1"/>
    <col min="6143" max="6143" width="12.28515625" style="10" customWidth="1"/>
    <col min="6144" max="6145" width="8.85546875" style="10"/>
    <col min="6146" max="6146" width="7.85546875" style="10" customWidth="1"/>
    <col min="6147" max="6392" width="8.85546875" style="10"/>
    <col min="6393" max="6393" width="37.140625" style="10" customWidth="1"/>
    <col min="6394" max="6395" width="10.7109375" style="10" customWidth="1"/>
    <col min="6396" max="6396" width="13" style="10" customWidth="1"/>
    <col min="6397" max="6398" width="10.28515625" style="10" customWidth="1"/>
    <col min="6399" max="6399" width="12.28515625" style="10" customWidth="1"/>
    <col min="6400" max="6401" width="8.85546875" style="10"/>
    <col min="6402" max="6402" width="7.85546875" style="10" customWidth="1"/>
    <col min="6403" max="6648" width="8.85546875" style="10"/>
    <col min="6649" max="6649" width="37.140625" style="10" customWidth="1"/>
    <col min="6650" max="6651" width="10.7109375" style="10" customWidth="1"/>
    <col min="6652" max="6652" width="13" style="10" customWidth="1"/>
    <col min="6653" max="6654" width="10.28515625" style="10" customWidth="1"/>
    <col min="6655" max="6655" width="12.28515625" style="10" customWidth="1"/>
    <col min="6656" max="6657" width="8.85546875" style="10"/>
    <col min="6658" max="6658" width="7.85546875" style="10" customWidth="1"/>
    <col min="6659" max="6904" width="8.85546875" style="10"/>
    <col min="6905" max="6905" width="37.140625" style="10" customWidth="1"/>
    <col min="6906" max="6907" width="10.7109375" style="10" customWidth="1"/>
    <col min="6908" max="6908" width="13" style="10" customWidth="1"/>
    <col min="6909" max="6910" width="10.28515625" style="10" customWidth="1"/>
    <col min="6911" max="6911" width="12.28515625" style="10" customWidth="1"/>
    <col min="6912" max="6913" width="8.85546875" style="10"/>
    <col min="6914" max="6914" width="7.85546875" style="10" customWidth="1"/>
    <col min="6915" max="7160" width="8.85546875" style="10"/>
    <col min="7161" max="7161" width="37.140625" style="10" customWidth="1"/>
    <col min="7162" max="7163" width="10.7109375" style="10" customWidth="1"/>
    <col min="7164" max="7164" width="13" style="10" customWidth="1"/>
    <col min="7165" max="7166" width="10.28515625" style="10" customWidth="1"/>
    <col min="7167" max="7167" width="12.28515625" style="10" customWidth="1"/>
    <col min="7168" max="7169" width="8.85546875" style="10"/>
    <col min="7170" max="7170" width="7.85546875" style="10" customWidth="1"/>
    <col min="7171" max="7416" width="8.85546875" style="10"/>
    <col min="7417" max="7417" width="37.140625" style="10" customWidth="1"/>
    <col min="7418" max="7419" width="10.7109375" style="10" customWidth="1"/>
    <col min="7420" max="7420" width="13" style="10" customWidth="1"/>
    <col min="7421" max="7422" width="10.28515625" style="10" customWidth="1"/>
    <col min="7423" max="7423" width="12.28515625" style="10" customWidth="1"/>
    <col min="7424" max="7425" width="8.85546875" style="10"/>
    <col min="7426" max="7426" width="7.85546875" style="10" customWidth="1"/>
    <col min="7427" max="7672" width="8.85546875" style="10"/>
    <col min="7673" max="7673" width="37.140625" style="10" customWidth="1"/>
    <col min="7674" max="7675" width="10.7109375" style="10" customWidth="1"/>
    <col min="7676" max="7676" width="13" style="10" customWidth="1"/>
    <col min="7677" max="7678" width="10.28515625" style="10" customWidth="1"/>
    <col min="7679" max="7679" width="12.28515625" style="10" customWidth="1"/>
    <col min="7680" max="7681" width="8.85546875" style="10"/>
    <col min="7682" max="7682" width="7.85546875" style="10" customWidth="1"/>
    <col min="7683" max="7928" width="8.85546875" style="10"/>
    <col min="7929" max="7929" width="37.140625" style="10" customWidth="1"/>
    <col min="7930" max="7931" width="10.7109375" style="10" customWidth="1"/>
    <col min="7932" max="7932" width="13" style="10" customWidth="1"/>
    <col min="7933" max="7934" width="10.28515625" style="10" customWidth="1"/>
    <col min="7935" max="7935" width="12.28515625" style="10" customWidth="1"/>
    <col min="7936" max="7937" width="8.85546875" style="10"/>
    <col min="7938" max="7938" width="7.85546875" style="10" customWidth="1"/>
    <col min="7939" max="8184" width="8.85546875" style="10"/>
    <col min="8185" max="8185" width="37.140625" style="10" customWidth="1"/>
    <col min="8186" max="8187" width="10.7109375" style="10" customWidth="1"/>
    <col min="8188" max="8188" width="13" style="10" customWidth="1"/>
    <col min="8189" max="8190" width="10.28515625" style="10" customWidth="1"/>
    <col min="8191" max="8191" width="12.28515625" style="10" customWidth="1"/>
    <col min="8192" max="8193" width="8.85546875" style="10"/>
    <col min="8194" max="8194" width="7.85546875" style="10" customWidth="1"/>
    <col min="8195" max="8440" width="8.85546875" style="10"/>
    <col min="8441" max="8441" width="37.140625" style="10" customWidth="1"/>
    <col min="8442" max="8443" width="10.7109375" style="10" customWidth="1"/>
    <col min="8444" max="8444" width="13" style="10" customWidth="1"/>
    <col min="8445" max="8446" width="10.28515625" style="10" customWidth="1"/>
    <col min="8447" max="8447" width="12.28515625" style="10" customWidth="1"/>
    <col min="8448" max="8449" width="8.85546875" style="10"/>
    <col min="8450" max="8450" width="7.85546875" style="10" customWidth="1"/>
    <col min="8451" max="8696" width="8.85546875" style="10"/>
    <col min="8697" max="8697" width="37.140625" style="10" customWidth="1"/>
    <col min="8698" max="8699" width="10.7109375" style="10" customWidth="1"/>
    <col min="8700" max="8700" width="13" style="10" customWidth="1"/>
    <col min="8701" max="8702" width="10.28515625" style="10" customWidth="1"/>
    <col min="8703" max="8703" width="12.28515625" style="10" customWidth="1"/>
    <col min="8704" max="8705" width="8.85546875" style="10"/>
    <col min="8706" max="8706" width="7.85546875" style="10" customWidth="1"/>
    <col min="8707" max="8952" width="8.85546875" style="10"/>
    <col min="8953" max="8953" width="37.140625" style="10" customWidth="1"/>
    <col min="8954" max="8955" width="10.7109375" style="10" customWidth="1"/>
    <col min="8956" max="8956" width="13" style="10" customWidth="1"/>
    <col min="8957" max="8958" width="10.28515625" style="10" customWidth="1"/>
    <col min="8959" max="8959" width="12.28515625" style="10" customWidth="1"/>
    <col min="8960" max="8961" width="8.85546875" style="10"/>
    <col min="8962" max="8962" width="7.85546875" style="10" customWidth="1"/>
    <col min="8963" max="9208" width="8.85546875" style="10"/>
    <col min="9209" max="9209" width="37.140625" style="10" customWidth="1"/>
    <col min="9210" max="9211" width="10.7109375" style="10" customWidth="1"/>
    <col min="9212" max="9212" width="13" style="10" customWidth="1"/>
    <col min="9213" max="9214" width="10.28515625" style="10" customWidth="1"/>
    <col min="9215" max="9215" width="12.28515625" style="10" customWidth="1"/>
    <col min="9216" max="9217" width="8.85546875" style="10"/>
    <col min="9218" max="9218" width="7.85546875" style="10" customWidth="1"/>
    <col min="9219" max="9464" width="8.85546875" style="10"/>
    <col min="9465" max="9465" width="37.140625" style="10" customWidth="1"/>
    <col min="9466" max="9467" width="10.7109375" style="10" customWidth="1"/>
    <col min="9468" max="9468" width="13" style="10" customWidth="1"/>
    <col min="9469" max="9470" width="10.28515625" style="10" customWidth="1"/>
    <col min="9471" max="9471" width="12.28515625" style="10" customWidth="1"/>
    <col min="9472" max="9473" width="8.85546875" style="10"/>
    <col min="9474" max="9474" width="7.85546875" style="10" customWidth="1"/>
    <col min="9475" max="9720" width="8.85546875" style="10"/>
    <col min="9721" max="9721" width="37.140625" style="10" customWidth="1"/>
    <col min="9722" max="9723" width="10.7109375" style="10" customWidth="1"/>
    <col min="9724" max="9724" width="13" style="10" customWidth="1"/>
    <col min="9725" max="9726" width="10.28515625" style="10" customWidth="1"/>
    <col min="9727" max="9727" width="12.28515625" style="10" customWidth="1"/>
    <col min="9728" max="9729" width="8.85546875" style="10"/>
    <col min="9730" max="9730" width="7.85546875" style="10" customWidth="1"/>
    <col min="9731" max="9976" width="8.85546875" style="10"/>
    <col min="9977" max="9977" width="37.140625" style="10" customWidth="1"/>
    <col min="9978" max="9979" width="10.7109375" style="10" customWidth="1"/>
    <col min="9980" max="9980" width="13" style="10" customWidth="1"/>
    <col min="9981" max="9982" width="10.28515625" style="10" customWidth="1"/>
    <col min="9983" max="9983" width="12.28515625" style="10" customWidth="1"/>
    <col min="9984" max="9985" width="8.85546875" style="10"/>
    <col min="9986" max="9986" width="7.85546875" style="10" customWidth="1"/>
    <col min="9987" max="10232" width="8.85546875" style="10"/>
    <col min="10233" max="10233" width="37.140625" style="10" customWidth="1"/>
    <col min="10234" max="10235" width="10.7109375" style="10" customWidth="1"/>
    <col min="10236" max="10236" width="13" style="10" customWidth="1"/>
    <col min="10237" max="10238" width="10.28515625" style="10" customWidth="1"/>
    <col min="10239" max="10239" width="12.28515625" style="10" customWidth="1"/>
    <col min="10240" max="10241" width="8.85546875" style="10"/>
    <col min="10242" max="10242" width="7.85546875" style="10" customWidth="1"/>
    <col min="10243" max="10488" width="8.85546875" style="10"/>
    <col min="10489" max="10489" width="37.140625" style="10" customWidth="1"/>
    <col min="10490" max="10491" width="10.7109375" style="10" customWidth="1"/>
    <col min="10492" max="10492" width="13" style="10" customWidth="1"/>
    <col min="10493" max="10494" width="10.28515625" style="10" customWidth="1"/>
    <col min="10495" max="10495" width="12.28515625" style="10" customWidth="1"/>
    <col min="10496" max="10497" width="8.85546875" style="10"/>
    <col min="10498" max="10498" width="7.85546875" style="10" customWidth="1"/>
    <col min="10499" max="10744" width="8.85546875" style="10"/>
    <col min="10745" max="10745" width="37.140625" style="10" customWidth="1"/>
    <col min="10746" max="10747" width="10.7109375" style="10" customWidth="1"/>
    <col min="10748" max="10748" width="13" style="10" customWidth="1"/>
    <col min="10749" max="10750" width="10.28515625" style="10" customWidth="1"/>
    <col min="10751" max="10751" width="12.28515625" style="10" customWidth="1"/>
    <col min="10752" max="10753" width="8.85546875" style="10"/>
    <col min="10754" max="10754" width="7.85546875" style="10" customWidth="1"/>
    <col min="10755" max="11000" width="8.85546875" style="10"/>
    <col min="11001" max="11001" width="37.140625" style="10" customWidth="1"/>
    <col min="11002" max="11003" width="10.7109375" style="10" customWidth="1"/>
    <col min="11004" max="11004" width="13" style="10" customWidth="1"/>
    <col min="11005" max="11006" width="10.28515625" style="10" customWidth="1"/>
    <col min="11007" max="11007" width="12.28515625" style="10" customWidth="1"/>
    <col min="11008" max="11009" width="8.85546875" style="10"/>
    <col min="11010" max="11010" width="7.85546875" style="10" customWidth="1"/>
    <col min="11011" max="11256" width="8.85546875" style="10"/>
    <col min="11257" max="11257" width="37.140625" style="10" customWidth="1"/>
    <col min="11258" max="11259" width="10.7109375" style="10" customWidth="1"/>
    <col min="11260" max="11260" width="13" style="10" customWidth="1"/>
    <col min="11261" max="11262" width="10.28515625" style="10" customWidth="1"/>
    <col min="11263" max="11263" width="12.28515625" style="10" customWidth="1"/>
    <col min="11264" max="11265" width="8.85546875" style="10"/>
    <col min="11266" max="11266" width="7.85546875" style="10" customWidth="1"/>
    <col min="11267" max="11512" width="8.85546875" style="10"/>
    <col min="11513" max="11513" width="37.140625" style="10" customWidth="1"/>
    <col min="11514" max="11515" width="10.7109375" style="10" customWidth="1"/>
    <col min="11516" max="11516" width="13" style="10" customWidth="1"/>
    <col min="11517" max="11518" width="10.28515625" style="10" customWidth="1"/>
    <col min="11519" max="11519" width="12.28515625" style="10" customWidth="1"/>
    <col min="11520" max="11521" width="8.85546875" style="10"/>
    <col min="11522" max="11522" width="7.85546875" style="10" customWidth="1"/>
    <col min="11523" max="11768" width="8.85546875" style="10"/>
    <col min="11769" max="11769" width="37.140625" style="10" customWidth="1"/>
    <col min="11770" max="11771" width="10.7109375" style="10" customWidth="1"/>
    <col min="11772" max="11772" width="13" style="10" customWidth="1"/>
    <col min="11773" max="11774" width="10.28515625" style="10" customWidth="1"/>
    <col min="11775" max="11775" width="12.28515625" style="10" customWidth="1"/>
    <col min="11776" max="11777" width="8.85546875" style="10"/>
    <col min="11778" max="11778" width="7.85546875" style="10" customWidth="1"/>
    <col min="11779" max="12024" width="8.85546875" style="10"/>
    <col min="12025" max="12025" width="37.140625" style="10" customWidth="1"/>
    <col min="12026" max="12027" width="10.7109375" style="10" customWidth="1"/>
    <col min="12028" max="12028" width="13" style="10" customWidth="1"/>
    <col min="12029" max="12030" width="10.28515625" style="10" customWidth="1"/>
    <col min="12031" max="12031" width="12.28515625" style="10" customWidth="1"/>
    <col min="12032" max="12033" width="8.85546875" style="10"/>
    <col min="12034" max="12034" width="7.85546875" style="10" customWidth="1"/>
    <col min="12035" max="12280" width="8.85546875" style="10"/>
    <col min="12281" max="12281" width="37.140625" style="10" customWidth="1"/>
    <col min="12282" max="12283" width="10.7109375" style="10" customWidth="1"/>
    <col min="12284" max="12284" width="13" style="10" customWidth="1"/>
    <col min="12285" max="12286" width="10.28515625" style="10" customWidth="1"/>
    <col min="12287" max="12287" width="12.28515625" style="10" customWidth="1"/>
    <col min="12288" max="12289" width="8.85546875" style="10"/>
    <col min="12290" max="12290" width="7.85546875" style="10" customWidth="1"/>
    <col min="12291" max="12536" width="8.85546875" style="10"/>
    <col min="12537" max="12537" width="37.140625" style="10" customWidth="1"/>
    <col min="12538" max="12539" width="10.7109375" style="10" customWidth="1"/>
    <col min="12540" max="12540" width="13" style="10" customWidth="1"/>
    <col min="12541" max="12542" width="10.28515625" style="10" customWidth="1"/>
    <col min="12543" max="12543" width="12.28515625" style="10" customWidth="1"/>
    <col min="12544" max="12545" width="8.85546875" style="10"/>
    <col min="12546" max="12546" width="7.85546875" style="10" customWidth="1"/>
    <col min="12547" max="12792" width="8.85546875" style="10"/>
    <col min="12793" max="12793" width="37.140625" style="10" customWidth="1"/>
    <col min="12794" max="12795" width="10.7109375" style="10" customWidth="1"/>
    <col min="12796" max="12796" width="13" style="10" customWidth="1"/>
    <col min="12797" max="12798" width="10.28515625" style="10" customWidth="1"/>
    <col min="12799" max="12799" width="12.28515625" style="10" customWidth="1"/>
    <col min="12800" max="12801" width="8.85546875" style="10"/>
    <col min="12802" max="12802" width="7.85546875" style="10" customWidth="1"/>
    <col min="12803" max="13048" width="8.85546875" style="10"/>
    <col min="13049" max="13049" width="37.140625" style="10" customWidth="1"/>
    <col min="13050" max="13051" width="10.7109375" style="10" customWidth="1"/>
    <col min="13052" max="13052" width="13" style="10" customWidth="1"/>
    <col min="13053" max="13054" width="10.28515625" style="10" customWidth="1"/>
    <col min="13055" max="13055" width="12.28515625" style="10" customWidth="1"/>
    <col min="13056" max="13057" width="8.85546875" style="10"/>
    <col min="13058" max="13058" width="7.85546875" style="10" customWidth="1"/>
    <col min="13059" max="13304" width="8.85546875" style="10"/>
    <col min="13305" max="13305" width="37.140625" style="10" customWidth="1"/>
    <col min="13306" max="13307" width="10.7109375" style="10" customWidth="1"/>
    <col min="13308" max="13308" width="13" style="10" customWidth="1"/>
    <col min="13309" max="13310" width="10.28515625" style="10" customWidth="1"/>
    <col min="13311" max="13311" width="12.28515625" style="10" customWidth="1"/>
    <col min="13312" max="13313" width="8.85546875" style="10"/>
    <col min="13314" max="13314" width="7.85546875" style="10" customWidth="1"/>
    <col min="13315" max="13560" width="8.85546875" style="10"/>
    <col min="13561" max="13561" width="37.140625" style="10" customWidth="1"/>
    <col min="13562" max="13563" width="10.7109375" style="10" customWidth="1"/>
    <col min="13564" max="13564" width="13" style="10" customWidth="1"/>
    <col min="13565" max="13566" width="10.28515625" style="10" customWidth="1"/>
    <col min="13567" max="13567" width="12.28515625" style="10" customWidth="1"/>
    <col min="13568" max="13569" width="8.85546875" style="10"/>
    <col min="13570" max="13570" width="7.85546875" style="10" customWidth="1"/>
    <col min="13571" max="13816" width="8.85546875" style="10"/>
    <col min="13817" max="13817" width="37.140625" style="10" customWidth="1"/>
    <col min="13818" max="13819" width="10.7109375" style="10" customWidth="1"/>
    <col min="13820" max="13820" width="13" style="10" customWidth="1"/>
    <col min="13821" max="13822" width="10.28515625" style="10" customWidth="1"/>
    <col min="13823" max="13823" width="12.28515625" style="10" customWidth="1"/>
    <col min="13824" max="13825" width="8.85546875" style="10"/>
    <col min="13826" max="13826" width="7.85546875" style="10" customWidth="1"/>
    <col min="13827" max="14072" width="8.85546875" style="10"/>
    <col min="14073" max="14073" width="37.140625" style="10" customWidth="1"/>
    <col min="14074" max="14075" width="10.7109375" style="10" customWidth="1"/>
    <col min="14076" max="14076" width="13" style="10" customWidth="1"/>
    <col min="14077" max="14078" width="10.28515625" style="10" customWidth="1"/>
    <col min="14079" max="14079" width="12.28515625" style="10" customWidth="1"/>
    <col min="14080" max="14081" width="8.85546875" style="10"/>
    <col min="14082" max="14082" width="7.85546875" style="10" customWidth="1"/>
    <col min="14083" max="14328" width="8.85546875" style="10"/>
    <col min="14329" max="14329" width="37.140625" style="10" customWidth="1"/>
    <col min="14330" max="14331" width="10.7109375" style="10" customWidth="1"/>
    <col min="14332" max="14332" width="13" style="10" customWidth="1"/>
    <col min="14333" max="14334" width="10.28515625" style="10" customWidth="1"/>
    <col min="14335" max="14335" width="12.28515625" style="10" customWidth="1"/>
    <col min="14336" max="14337" width="8.85546875" style="10"/>
    <col min="14338" max="14338" width="7.85546875" style="10" customWidth="1"/>
    <col min="14339" max="14584" width="8.85546875" style="10"/>
    <col min="14585" max="14585" width="37.140625" style="10" customWidth="1"/>
    <col min="14586" max="14587" width="10.7109375" style="10" customWidth="1"/>
    <col min="14588" max="14588" width="13" style="10" customWidth="1"/>
    <col min="14589" max="14590" width="10.28515625" style="10" customWidth="1"/>
    <col min="14591" max="14591" width="12.28515625" style="10" customWidth="1"/>
    <col min="14592" max="14593" width="8.85546875" style="10"/>
    <col min="14594" max="14594" width="7.85546875" style="10" customWidth="1"/>
    <col min="14595" max="14840" width="8.85546875" style="10"/>
    <col min="14841" max="14841" width="37.140625" style="10" customWidth="1"/>
    <col min="14842" max="14843" width="10.7109375" style="10" customWidth="1"/>
    <col min="14844" max="14844" width="13" style="10" customWidth="1"/>
    <col min="14845" max="14846" width="10.28515625" style="10" customWidth="1"/>
    <col min="14847" max="14847" width="12.28515625" style="10" customWidth="1"/>
    <col min="14848" max="14849" width="8.85546875" style="10"/>
    <col min="14850" max="14850" width="7.85546875" style="10" customWidth="1"/>
    <col min="14851" max="15096" width="8.85546875" style="10"/>
    <col min="15097" max="15097" width="37.140625" style="10" customWidth="1"/>
    <col min="15098" max="15099" width="10.7109375" style="10" customWidth="1"/>
    <col min="15100" max="15100" width="13" style="10" customWidth="1"/>
    <col min="15101" max="15102" width="10.28515625" style="10" customWidth="1"/>
    <col min="15103" max="15103" width="12.28515625" style="10" customWidth="1"/>
    <col min="15104" max="15105" width="8.85546875" style="10"/>
    <col min="15106" max="15106" width="7.85546875" style="10" customWidth="1"/>
    <col min="15107" max="15352" width="8.85546875" style="10"/>
    <col min="15353" max="15353" width="37.140625" style="10" customWidth="1"/>
    <col min="15354" max="15355" width="10.7109375" style="10" customWidth="1"/>
    <col min="15356" max="15356" width="13" style="10" customWidth="1"/>
    <col min="15357" max="15358" width="10.28515625" style="10" customWidth="1"/>
    <col min="15359" max="15359" width="12.28515625" style="10" customWidth="1"/>
    <col min="15360" max="15361" width="8.85546875" style="10"/>
    <col min="15362" max="15362" width="7.85546875" style="10" customWidth="1"/>
    <col min="15363" max="15608" width="8.85546875" style="10"/>
    <col min="15609" max="15609" width="37.140625" style="10" customWidth="1"/>
    <col min="15610" max="15611" width="10.7109375" style="10" customWidth="1"/>
    <col min="15612" max="15612" width="13" style="10" customWidth="1"/>
    <col min="15613" max="15614" width="10.28515625" style="10" customWidth="1"/>
    <col min="15615" max="15615" width="12.28515625" style="10" customWidth="1"/>
    <col min="15616" max="15617" width="8.85546875" style="10"/>
    <col min="15618" max="15618" width="7.85546875" style="10" customWidth="1"/>
    <col min="15619" max="15864" width="8.85546875" style="10"/>
    <col min="15865" max="15865" width="37.140625" style="10" customWidth="1"/>
    <col min="15866" max="15867" width="10.7109375" style="10" customWidth="1"/>
    <col min="15868" max="15868" width="13" style="10" customWidth="1"/>
    <col min="15869" max="15870" width="10.28515625" style="10" customWidth="1"/>
    <col min="15871" max="15871" width="12.28515625" style="10" customWidth="1"/>
    <col min="15872" max="15873" width="8.85546875" style="10"/>
    <col min="15874" max="15874" width="7.85546875" style="10" customWidth="1"/>
    <col min="15875" max="16120" width="8.85546875" style="10"/>
    <col min="16121" max="16121" width="37.140625" style="10" customWidth="1"/>
    <col min="16122" max="16123" width="10.7109375" style="10" customWidth="1"/>
    <col min="16124" max="16124" width="13" style="10" customWidth="1"/>
    <col min="16125" max="16126" width="10.28515625" style="10" customWidth="1"/>
    <col min="16127" max="16127" width="12.28515625" style="10" customWidth="1"/>
    <col min="16128" max="16129" width="8.85546875" style="10"/>
    <col min="16130" max="16130" width="7.85546875" style="10" customWidth="1"/>
    <col min="16131" max="16384" width="8.85546875" style="10"/>
  </cols>
  <sheetData>
    <row r="1" spans="1:11" s="2" customFormat="1" ht="22.5" x14ac:dyDescent="0.3">
      <c r="A1" s="347" t="s">
        <v>392</v>
      </c>
      <c r="B1" s="347"/>
      <c r="C1" s="347"/>
      <c r="D1" s="347"/>
      <c r="E1" s="347"/>
      <c r="F1" s="347"/>
      <c r="G1" s="347"/>
      <c r="H1" s="347"/>
      <c r="I1" s="347"/>
    </row>
    <row r="2" spans="1:11" s="2" customFormat="1" ht="19.5" customHeight="1" x14ac:dyDescent="0.3">
      <c r="A2" s="372" t="s">
        <v>75</v>
      </c>
      <c r="B2" s="372"/>
      <c r="C2" s="372"/>
      <c r="D2" s="372"/>
      <c r="E2" s="372"/>
      <c r="F2" s="372"/>
      <c r="G2" s="372"/>
      <c r="H2" s="372"/>
      <c r="I2" s="372"/>
    </row>
    <row r="3" spans="1:11" s="4" customFormat="1" ht="20.25" customHeight="1" x14ac:dyDescent="0.2">
      <c r="A3" s="3"/>
      <c r="B3" s="65"/>
      <c r="C3" s="65"/>
      <c r="D3" s="65"/>
      <c r="E3" s="65"/>
      <c r="F3" s="65"/>
      <c r="G3" s="65"/>
      <c r="H3" s="65"/>
      <c r="I3" s="91" t="s">
        <v>162</v>
      </c>
    </row>
    <row r="4" spans="1:11" s="4" customFormat="1" ht="34.5" customHeight="1" x14ac:dyDescent="0.2">
      <c r="A4" s="373"/>
      <c r="B4" s="374" t="s">
        <v>547</v>
      </c>
      <c r="C4" s="375"/>
      <c r="D4" s="375"/>
      <c r="E4" s="376"/>
      <c r="F4" s="377" t="s">
        <v>548</v>
      </c>
      <c r="G4" s="378"/>
      <c r="H4" s="378"/>
      <c r="I4" s="379"/>
    </row>
    <row r="5" spans="1:11" s="4" customFormat="1" ht="69.75" customHeight="1" x14ac:dyDescent="0.2">
      <c r="A5" s="373"/>
      <c r="B5" s="92" t="s">
        <v>274</v>
      </c>
      <c r="C5" s="92" t="s">
        <v>275</v>
      </c>
      <c r="D5" s="92" t="s">
        <v>276</v>
      </c>
      <c r="E5" s="92" t="s">
        <v>275</v>
      </c>
      <c r="F5" s="92" t="s">
        <v>274</v>
      </c>
      <c r="G5" s="92" t="s">
        <v>275</v>
      </c>
      <c r="H5" s="92" t="s">
        <v>276</v>
      </c>
      <c r="I5" s="92" t="s">
        <v>275</v>
      </c>
    </row>
    <row r="6" spans="1:11" s="5" customFormat="1" ht="34.5" customHeight="1" x14ac:dyDescent="0.25">
      <c r="A6" s="26" t="s">
        <v>76</v>
      </c>
      <c r="B6" s="94">
        <v>2097</v>
      </c>
      <c r="C6" s="95">
        <f>B6/'[10]11'!C5*100</f>
        <v>51.675702316412028</v>
      </c>
      <c r="D6" s="94">
        <v>1961</v>
      </c>
      <c r="E6" s="179">
        <f>D6/'[10]11'!C5*100</f>
        <v>48.324297683587972</v>
      </c>
      <c r="F6" s="94">
        <v>1128</v>
      </c>
      <c r="G6" s="95">
        <f>F6/'[10]11'!F5*100</f>
        <v>54.126679462571978</v>
      </c>
      <c r="H6" s="94">
        <v>956</v>
      </c>
      <c r="I6" s="179">
        <f>H6/'[10]11'!F5*100</f>
        <v>45.873320537428022</v>
      </c>
      <c r="J6" s="205"/>
      <c r="K6" s="318"/>
    </row>
    <row r="7" spans="1:11" ht="15.75" x14ac:dyDescent="0.2">
      <c r="A7" s="6" t="s">
        <v>47</v>
      </c>
      <c r="B7" s="180">
        <v>770</v>
      </c>
      <c r="C7" s="124">
        <f>B7/'[10]11'!C6*100</f>
        <v>71.761416589002792</v>
      </c>
      <c r="D7" s="8">
        <v>303</v>
      </c>
      <c r="E7" s="181">
        <f>D7/'[10]11'!C6*100</f>
        <v>28.238583410997204</v>
      </c>
      <c r="F7" s="180">
        <v>530</v>
      </c>
      <c r="G7" s="124">
        <f>F7/'[10]11'!F6*100</f>
        <v>73.713490959666203</v>
      </c>
      <c r="H7" s="8">
        <v>189</v>
      </c>
      <c r="I7" s="181">
        <f>H7/'[10]11'!F6*100</f>
        <v>26.286509040333794</v>
      </c>
      <c r="J7" s="205"/>
    </row>
    <row r="8" spans="1:11" ht="15.75" x14ac:dyDescent="0.2">
      <c r="A8" s="6" t="s">
        <v>48</v>
      </c>
      <c r="B8" s="7">
        <v>11</v>
      </c>
      <c r="C8" s="124">
        <f>B8/'[10]11'!C7*100</f>
        <v>52.380952380952387</v>
      </c>
      <c r="D8" s="8">
        <v>10</v>
      </c>
      <c r="E8" s="181">
        <f>D8/'[10]11'!C7*100</f>
        <v>47.619047619047613</v>
      </c>
      <c r="F8" s="7">
        <v>2</v>
      </c>
      <c r="G8" s="124">
        <f>F8/'[10]11'!F7*100</f>
        <v>28.571428571428569</v>
      </c>
      <c r="H8" s="8">
        <v>5</v>
      </c>
      <c r="I8" s="181">
        <f>H8/'[10]11'!F7*100</f>
        <v>71.428571428571431</v>
      </c>
      <c r="J8" s="205"/>
    </row>
    <row r="9" spans="1:11" s="13" customFormat="1" ht="15.75" x14ac:dyDescent="0.25">
      <c r="A9" s="6" t="s">
        <v>49</v>
      </c>
      <c r="B9" s="7">
        <v>0</v>
      </c>
      <c r="C9" s="124"/>
      <c r="D9" s="8">
        <v>0</v>
      </c>
      <c r="E9" s="181"/>
      <c r="F9" s="7">
        <v>0</v>
      </c>
      <c r="G9" s="124"/>
      <c r="H9" s="8">
        <v>0</v>
      </c>
      <c r="I9" s="181"/>
      <c r="J9" s="205"/>
    </row>
    <row r="10" spans="1:11" ht="15.75" x14ac:dyDescent="0.2">
      <c r="A10" s="6" t="s">
        <v>50</v>
      </c>
      <c r="B10" s="7">
        <v>7</v>
      </c>
      <c r="C10" s="124">
        <f>B10/'[10]11'!C9*100</f>
        <v>87.5</v>
      </c>
      <c r="D10" s="8">
        <v>1</v>
      </c>
      <c r="E10" s="181">
        <f>D10/'[10]11'!C9*100</f>
        <v>12.5</v>
      </c>
      <c r="F10" s="7">
        <v>1</v>
      </c>
      <c r="G10" s="124">
        <f>F10/'[10]11'!F9*100</f>
        <v>100</v>
      </c>
      <c r="H10" s="8">
        <v>0</v>
      </c>
      <c r="I10" s="181">
        <f>H10/'[10]11'!F9*100</f>
        <v>0</v>
      </c>
      <c r="J10" s="205"/>
    </row>
    <row r="11" spans="1:11" ht="15.75" x14ac:dyDescent="0.2">
      <c r="A11" s="6" t="s">
        <v>51</v>
      </c>
      <c r="B11" s="7">
        <v>67</v>
      </c>
      <c r="C11" s="124">
        <f>B11/'[10]11'!C10*100</f>
        <v>91.780821917808225</v>
      </c>
      <c r="D11" s="8">
        <v>6</v>
      </c>
      <c r="E11" s="181">
        <f>D11/'[10]11'!C10*100</f>
        <v>8.2191780821917799</v>
      </c>
      <c r="F11" s="7">
        <v>23</v>
      </c>
      <c r="G11" s="124">
        <f>F11/'[10]11'!F10*100</f>
        <v>95.833333333333343</v>
      </c>
      <c r="H11" s="8">
        <v>1</v>
      </c>
      <c r="I11" s="181">
        <f>H11/'[10]11'!F10*100</f>
        <v>4.1666666666666661</v>
      </c>
      <c r="J11" s="205"/>
    </row>
    <row r="12" spans="1:11" ht="15.75" x14ac:dyDescent="0.2">
      <c r="A12" s="6" t="s">
        <v>52</v>
      </c>
      <c r="B12" s="7">
        <v>2</v>
      </c>
      <c r="C12" s="124">
        <f>B12/'[10]11'!C11*100</f>
        <v>66.666666666666657</v>
      </c>
      <c r="D12" s="8">
        <v>1</v>
      </c>
      <c r="E12" s="181">
        <f>D12/'[10]11'!C11*100</f>
        <v>33.333333333333329</v>
      </c>
      <c r="F12" s="7">
        <v>2</v>
      </c>
      <c r="G12" s="124">
        <f>F12/'[10]11'!F11*100</f>
        <v>66.666666666666657</v>
      </c>
      <c r="H12" s="8">
        <v>1</v>
      </c>
      <c r="I12" s="181">
        <f>H12/'[10]11'!F11*100</f>
        <v>33.333333333333329</v>
      </c>
      <c r="J12" s="205"/>
    </row>
    <row r="13" spans="1:11" ht="47.25" x14ac:dyDescent="0.2">
      <c r="A13" s="6" t="s">
        <v>53</v>
      </c>
      <c r="B13" s="7">
        <v>6</v>
      </c>
      <c r="C13" s="124">
        <f>B13/'[10]11'!C12*100</f>
        <v>24</v>
      </c>
      <c r="D13" s="8">
        <v>19</v>
      </c>
      <c r="E13" s="181">
        <f>D13/'[10]11'!C12*100</f>
        <v>76</v>
      </c>
      <c r="F13" s="7">
        <v>1</v>
      </c>
      <c r="G13" s="124">
        <f>F13/'[10]11'!F12*100</f>
        <v>9.0909090909090917</v>
      </c>
      <c r="H13" s="8">
        <v>10</v>
      </c>
      <c r="I13" s="181">
        <f>H13/'[10]11'!F12*100</f>
        <v>90.909090909090907</v>
      </c>
      <c r="J13" s="205"/>
    </row>
    <row r="14" spans="1:11" ht="15.75" x14ac:dyDescent="0.2">
      <c r="A14" s="6" t="s">
        <v>54</v>
      </c>
      <c r="B14" s="7">
        <v>4</v>
      </c>
      <c r="C14" s="124">
        <f>B14/'[10]11'!C13*100</f>
        <v>66.666666666666657</v>
      </c>
      <c r="D14" s="8">
        <v>2</v>
      </c>
      <c r="E14" s="181">
        <f>D14/'[10]11'!C13*100</f>
        <v>33.333333333333329</v>
      </c>
      <c r="F14" s="7">
        <v>2</v>
      </c>
      <c r="G14" s="124"/>
      <c r="H14" s="8">
        <v>0</v>
      </c>
      <c r="I14" s="181"/>
      <c r="J14" s="205"/>
    </row>
    <row r="15" spans="1:11" ht="15.75" x14ac:dyDescent="0.2">
      <c r="A15" s="6" t="s">
        <v>55</v>
      </c>
      <c r="B15" s="7">
        <v>13</v>
      </c>
      <c r="C15" s="124">
        <f>B15/'[10]11'!C14*100</f>
        <v>92.857142857142861</v>
      </c>
      <c r="D15" s="8">
        <v>1</v>
      </c>
      <c r="E15" s="181">
        <f>D15/'[10]11'!C14*100</f>
        <v>7.1428571428571423</v>
      </c>
      <c r="F15" s="7">
        <v>5</v>
      </c>
      <c r="G15" s="124">
        <f>F15/'[10]11'!F14*100</f>
        <v>100</v>
      </c>
      <c r="H15" s="8">
        <v>0</v>
      </c>
      <c r="I15" s="181">
        <f>H15/'[10]11'!F14*100</f>
        <v>0</v>
      </c>
      <c r="J15" s="205"/>
    </row>
    <row r="16" spans="1:11" ht="15.75" x14ac:dyDescent="0.2">
      <c r="A16" s="6" t="s">
        <v>56</v>
      </c>
      <c r="B16" s="7">
        <v>14</v>
      </c>
      <c r="C16" s="124">
        <f>B16/'[10]11'!C15*100</f>
        <v>41.17647058823529</v>
      </c>
      <c r="D16" s="8">
        <v>20</v>
      </c>
      <c r="E16" s="181">
        <f>D16/'[10]11'!C15*100</f>
        <v>58.82352941176471</v>
      </c>
      <c r="F16" s="7">
        <v>5</v>
      </c>
      <c r="G16" s="124">
        <f>F16/'[10]11'!F15*100</f>
        <v>55.555555555555557</v>
      </c>
      <c r="H16" s="8">
        <v>4</v>
      </c>
      <c r="I16" s="181">
        <f>H16/'[10]11'!F15*100</f>
        <v>44.444444444444443</v>
      </c>
      <c r="J16" s="205"/>
    </row>
    <row r="17" spans="1:10" ht="15.75" x14ac:dyDescent="0.2">
      <c r="A17" s="6" t="s">
        <v>57</v>
      </c>
      <c r="B17" s="7">
        <v>14</v>
      </c>
      <c r="C17" s="124">
        <f>B17/'[10]11'!C16*100</f>
        <v>70</v>
      </c>
      <c r="D17" s="8">
        <v>6</v>
      </c>
      <c r="E17" s="181">
        <f>D17/'[10]11'!C16*100</f>
        <v>30</v>
      </c>
      <c r="F17" s="7">
        <v>2</v>
      </c>
      <c r="G17" s="124">
        <f>F17/'[10]11'!F16*100</f>
        <v>66.666666666666657</v>
      </c>
      <c r="H17" s="8">
        <v>1</v>
      </c>
      <c r="I17" s="181">
        <f>H17/'[10]11'!F16*100</f>
        <v>33.333333333333329</v>
      </c>
      <c r="J17" s="205"/>
    </row>
    <row r="18" spans="1:10" ht="31.5" x14ac:dyDescent="0.2">
      <c r="A18" s="6" t="s">
        <v>58</v>
      </c>
      <c r="B18" s="7">
        <v>58</v>
      </c>
      <c r="C18" s="124">
        <f>B18/'[10]11'!C17*100</f>
        <v>90.625</v>
      </c>
      <c r="D18" s="8">
        <v>6</v>
      </c>
      <c r="E18" s="181">
        <f>D18/'[10]11'!C17*100</f>
        <v>9.375</v>
      </c>
      <c r="F18" s="7">
        <v>21</v>
      </c>
      <c r="G18" s="124">
        <f>F18/'[10]11'!F17*100</f>
        <v>91.304347826086953</v>
      </c>
      <c r="H18" s="8">
        <v>2</v>
      </c>
      <c r="I18" s="181">
        <f>H18/'[10]11'!F17*100</f>
        <v>8.695652173913043</v>
      </c>
      <c r="J18" s="205"/>
    </row>
    <row r="19" spans="1:10" ht="15.75" x14ac:dyDescent="0.2">
      <c r="A19" s="6" t="s">
        <v>59</v>
      </c>
      <c r="B19" s="7">
        <v>19</v>
      </c>
      <c r="C19" s="124">
        <f>B19/'[10]11'!C18*100</f>
        <v>54.285714285714285</v>
      </c>
      <c r="D19" s="8">
        <v>16</v>
      </c>
      <c r="E19" s="181">
        <f>D19/'[10]11'!C18*100</f>
        <v>45.714285714285715</v>
      </c>
      <c r="F19" s="7">
        <v>10</v>
      </c>
      <c r="G19" s="124">
        <f>F19/'[10]11'!F18*100</f>
        <v>58.82352941176471</v>
      </c>
      <c r="H19" s="8">
        <v>7</v>
      </c>
      <c r="I19" s="181">
        <f>H19/'[10]11'!F18*100</f>
        <v>41.17647058823529</v>
      </c>
      <c r="J19" s="205"/>
    </row>
    <row r="20" spans="1:10" ht="15.75" x14ac:dyDescent="0.2">
      <c r="A20" s="6" t="s">
        <v>60</v>
      </c>
      <c r="B20" s="7">
        <v>268</v>
      </c>
      <c r="C20" s="124">
        <f>B20/'[10]11'!C19*100</f>
        <v>53.280318091451292</v>
      </c>
      <c r="D20" s="8">
        <v>235</v>
      </c>
      <c r="E20" s="181">
        <f>D20/'[10]11'!C19*100</f>
        <v>46.719681908548708</v>
      </c>
      <c r="F20" s="7">
        <v>141</v>
      </c>
      <c r="G20" s="124">
        <f>F20/'[10]11'!F19*100</f>
        <v>57.551020408163268</v>
      </c>
      <c r="H20" s="8">
        <v>104</v>
      </c>
      <c r="I20" s="181">
        <f>H20/'[10]11'!F19*100</f>
        <v>42.448979591836732</v>
      </c>
      <c r="J20" s="205"/>
    </row>
    <row r="21" spans="1:10" ht="15.75" x14ac:dyDescent="0.2">
      <c r="A21" s="6" t="s">
        <v>61</v>
      </c>
      <c r="B21" s="7">
        <v>374</v>
      </c>
      <c r="C21" s="124">
        <f>B21/'[10]11'!C20*100</f>
        <v>38.124362895005099</v>
      </c>
      <c r="D21" s="8">
        <v>607</v>
      </c>
      <c r="E21" s="181">
        <f>D21/'[10]11'!C20*100</f>
        <v>61.875637104994908</v>
      </c>
      <c r="F21" s="7">
        <v>105</v>
      </c>
      <c r="G21" s="124">
        <f>F21/'[10]11'!F20*100</f>
        <v>33.018867924528301</v>
      </c>
      <c r="H21" s="8">
        <v>213</v>
      </c>
      <c r="I21" s="181">
        <f>H21/'[10]11'!F20*100</f>
        <v>66.981132075471692</v>
      </c>
      <c r="J21" s="205"/>
    </row>
    <row r="22" spans="1:10" ht="31.5" x14ac:dyDescent="0.2">
      <c r="A22" s="6" t="s">
        <v>62</v>
      </c>
      <c r="B22" s="7">
        <v>34</v>
      </c>
      <c r="C22" s="124">
        <f>B22/'[10]11'!C21*100</f>
        <v>40.963855421686745</v>
      </c>
      <c r="D22" s="8">
        <v>49</v>
      </c>
      <c r="E22" s="181">
        <f>D22/'[10]11'!C21*100</f>
        <v>59.036144578313255</v>
      </c>
      <c r="F22" s="7">
        <v>14</v>
      </c>
      <c r="G22" s="124">
        <f>F22/'[10]11'!F21*100</f>
        <v>42.424242424242422</v>
      </c>
      <c r="H22" s="8">
        <v>19</v>
      </c>
      <c r="I22" s="181">
        <f>H22/'[10]11'!F21*100</f>
        <v>57.575757575757578</v>
      </c>
      <c r="J22" s="205"/>
    </row>
    <row r="23" spans="1:10" ht="18.75" customHeight="1" x14ac:dyDescent="0.2">
      <c r="A23" s="6" t="s">
        <v>63</v>
      </c>
      <c r="B23" s="7">
        <v>2</v>
      </c>
      <c r="C23" s="124">
        <f>B23/'[10]11'!C22*100</f>
        <v>100</v>
      </c>
      <c r="D23" s="8">
        <v>0</v>
      </c>
      <c r="E23" s="181">
        <f>D23/'[10]11'!C22*100</f>
        <v>0</v>
      </c>
      <c r="F23" s="7">
        <v>2</v>
      </c>
      <c r="G23" s="124">
        <f>F23/'[10]11'!F22*100</f>
        <v>100</v>
      </c>
      <c r="H23" s="8">
        <v>0</v>
      </c>
      <c r="I23" s="181">
        <f>H23/'[10]11'!F22*100</f>
        <v>0</v>
      </c>
      <c r="J23" s="205"/>
    </row>
    <row r="24" spans="1:10" ht="15.75" x14ac:dyDescent="0.2">
      <c r="A24" s="6" t="s">
        <v>64</v>
      </c>
      <c r="B24" s="7">
        <v>68</v>
      </c>
      <c r="C24" s="124">
        <f>B24/'[10]11'!C23*100</f>
        <v>37.988826815642454</v>
      </c>
      <c r="D24" s="8">
        <v>111</v>
      </c>
      <c r="E24" s="181">
        <f>D24/'[10]11'!C23*100</f>
        <v>62.011173184357538</v>
      </c>
      <c r="F24" s="7">
        <v>52</v>
      </c>
      <c r="G24" s="124">
        <f>F24/'[10]11'!F23*100</f>
        <v>39.694656488549619</v>
      </c>
      <c r="H24" s="8">
        <v>79</v>
      </c>
      <c r="I24" s="181">
        <f>H24/'[10]11'!F23*100</f>
        <v>60.305343511450381</v>
      </c>
      <c r="J24" s="205"/>
    </row>
    <row r="25" spans="1:10" ht="15.75" x14ac:dyDescent="0.2">
      <c r="A25" s="6" t="s">
        <v>65</v>
      </c>
      <c r="B25" s="7">
        <v>251</v>
      </c>
      <c r="C25" s="124">
        <f>B25/'[10]11'!C24*100</f>
        <v>41.28289473684211</v>
      </c>
      <c r="D25" s="8">
        <v>357</v>
      </c>
      <c r="E25" s="181">
        <f>D25/'[10]11'!C24*100</f>
        <v>58.717105263157897</v>
      </c>
      <c r="F25" s="7">
        <v>173</v>
      </c>
      <c r="G25" s="124">
        <f>F25/'[10]11'!F24*100</f>
        <v>41.787439613526573</v>
      </c>
      <c r="H25" s="8">
        <v>241</v>
      </c>
      <c r="I25" s="181">
        <f>H25/'[10]11'!F24*100</f>
        <v>58.212560386473434</v>
      </c>
      <c r="J25" s="205"/>
    </row>
    <row r="26" spans="1:10" ht="31.5" x14ac:dyDescent="0.2">
      <c r="A26" s="6" t="s">
        <v>66</v>
      </c>
      <c r="B26" s="7">
        <v>4</v>
      </c>
      <c r="C26" s="124">
        <f>B26/'[10]11'!C25*100</f>
        <v>36.363636363636367</v>
      </c>
      <c r="D26" s="8">
        <v>7</v>
      </c>
      <c r="E26" s="181">
        <f>D26/'[10]11'!C25*100</f>
        <v>63.636363636363633</v>
      </c>
      <c r="F26" s="7">
        <v>2</v>
      </c>
      <c r="G26" s="124">
        <f>F26/'[10]11'!F25*100</f>
        <v>66.666666666666657</v>
      </c>
      <c r="H26" s="8">
        <v>1</v>
      </c>
      <c r="I26" s="181">
        <f>H26/'[10]11'!F25*100</f>
        <v>33.333333333333329</v>
      </c>
      <c r="J26" s="205"/>
    </row>
    <row r="27" spans="1:10" ht="15.75" x14ac:dyDescent="0.2">
      <c r="A27" s="6" t="s">
        <v>67</v>
      </c>
      <c r="B27" s="7">
        <v>43</v>
      </c>
      <c r="C27" s="124">
        <f>B27/'[10]11'!C26*100</f>
        <v>81.132075471698116</v>
      </c>
      <c r="D27" s="8">
        <v>10</v>
      </c>
      <c r="E27" s="181">
        <f>D27/'[10]11'!C26*100</f>
        <v>18.867924528301888</v>
      </c>
      <c r="F27" s="7">
        <v>1</v>
      </c>
      <c r="G27" s="124">
        <f>F27/'[10]11'!F26*100</f>
        <v>33.333333333333329</v>
      </c>
      <c r="H27" s="8">
        <v>2</v>
      </c>
      <c r="I27" s="181">
        <f>H27/'[10]11'!F26*100</f>
        <v>66.666666666666657</v>
      </c>
      <c r="J27" s="205"/>
    </row>
    <row r="28" spans="1:10" ht="15.75" x14ac:dyDescent="0.2">
      <c r="A28" s="6" t="s">
        <v>68</v>
      </c>
      <c r="B28" s="7">
        <v>8</v>
      </c>
      <c r="C28" s="124">
        <f>B28/'[10]11'!C27*100</f>
        <v>20</v>
      </c>
      <c r="D28" s="8">
        <v>32</v>
      </c>
      <c r="E28" s="181">
        <f>D28/'[10]11'!C27*100</f>
        <v>80</v>
      </c>
      <c r="F28" s="7">
        <v>5</v>
      </c>
      <c r="G28" s="124">
        <f>F28/'[10]11'!F27*100</f>
        <v>20.833333333333336</v>
      </c>
      <c r="H28" s="8">
        <v>19</v>
      </c>
      <c r="I28" s="181">
        <f>H28/'[10]11'!F27*100</f>
        <v>79.166666666666657</v>
      </c>
      <c r="J28" s="205"/>
    </row>
    <row r="29" spans="1:10" ht="15.75" x14ac:dyDescent="0.2">
      <c r="A29" s="6" t="s">
        <v>69</v>
      </c>
      <c r="B29" s="7">
        <v>25</v>
      </c>
      <c r="C29" s="124">
        <f>B29/'[10]11'!C28*100</f>
        <v>65.789473684210535</v>
      </c>
      <c r="D29" s="8">
        <v>13</v>
      </c>
      <c r="E29" s="181">
        <f>D29/'[10]11'!C28*100</f>
        <v>34.210526315789473</v>
      </c>
      <c r="F29" s="7">
        <v>19</v>
      </c>
      <c r="G29" s="124">
        <f>F29/'[10]11'!F28*100</f>
        <v>63.333333333333329</v>
      </c>
      <c r="H29" s="8">
        <v>11</v>
      </c>
      <c r="I29" s="181">
        <f>H29/'[10]11'!F28*100</f>
        <v>36.666666666666664</v>
      </c>
      <c r="J29" s="205"/>
    </row>
    <row r="30" spans="1:10" ht="15.75" x14ac:dyDescent="0.2">
      <c r="A30" s="6" t="s">
        <v>70</v>
      </c>
      <c r="B30" s="7">
        <v>35</v>
      </c>
      <c r="C30" s="124">
        <f>B30/'[10]11'!C29*100</f>
        <v>19.021739130434785</v>
      </c>
      <c r="D30" s="8">
        <v>149</v>
      </c>
      <c r="E30" s="181">
        <f>D30/'[10]11'!C29*100</f>
        <v>80.978260869565219</v>
      </c>
      <c r="F30" s="7">
        <v>10</v>
      </c>
      <c r="G30" s="124">
        <f>F30/'[10]11'!F29*100</f>
        <v>17.543859649122805</v>
      </c>
      <c r="H30" s="8">
        <v>47</v>
      </c>
      <c r="I30" s="181">
        <f>H30/'[10]11'!F29*100</f>
        <v>82.456140350877192</v>
      </c>
      <c r="J30" s="20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2" sqref="A2:R2"/>
    </sheetView>
  </sheetViews>
  <sheetFormatPr defaultColWidth="9.140625" defaultRowHeight="15.75" x14ac:dyDescent="0.25"/>
  <cols>
    <col min="1" max="1" width="3.140625" style="47" customWidth="1"/>
    <col min="2" max="2" width="44.28515625" style="111" customWidth="1"/>
    <col min="3" max="3" width="17" style="47" customWidth="1"/>
    <col min="4" max="4" width="26.42578125" style="47" customWidth="1"/>
    <col min="5" max="6" width="9.140625" style="47"/>
    <col min="7" max="7" width="56.5703125" style="47" customWidth="1"/>
    <col min="8" max="16384" width="9.140625" style="47"/>
  </cols>
  <sheetData>
    <row r="1" spans="1:6" ht="69" customHeight="1" x14ac:dyDescent="0.25">
      <c r="A1" s="381" t="s">
        <v>405</v>
      </c>
      <c r="B1" s="381"/>
      <c r="C1" s="381"/>
      <c r="D1" s="381"/>
    </row>
    <row r="2" spans="1:6" ht="20.25" customHeight="1" x14ac:dyDescent="0.25">
      <c r="B2" s="381" t="s">
        <v>83</v>
      </c>
      <c r="C2" s="381"/>
      <c r="D2" s="381"/>
    </row>
    <row r="4" spans="1:6" s="114" customFormat="1" ht="35.450000000000003" customHeight="1" x14ac:dyDescent="0.25">
      <c r="A4" s="211"/>
      <c r="B4" s="212" t="s">
        <v>84</v>
      </c>
      <c r="C4" s="210" t="s">
        <v>547</v>
      </c>
      <c r="D4" s="186" t="s">
        <v>548</v>
      </c>
    </row>
    <row r="5" spans="1:6" ht="63" x14ac:dyDescent="0.25">
      <c r="A5" s="50">
        <v>1</v>
      </c>
      <c r="B5" s="107" t="s">
        <v>231</v>
      </c>
      <c r="C5" s="75">
        <v>916</v>
      </c>
      <c r="D5" s="75">
        <v>485</v>
      </c>
      <c r="F5" s="120"/>
    </row>
    <row r="6" spans="1:6" x14ac:dyDescent="0.25">
      <c r="A6" s="50">
        <v>2</v>
      </c>
      <c r="B6" s="107" t="s">
        <v>230</v>
      </c>
      <c r="C6" s="75">
        <v>742</v>
      </c>
      <c r="D6" s="75">
        <v>160</v>
      </c>
      <c r="F6" s="120"/>
    </row>
    <row r="7" spans="1:6" ht="31.5" x14ac:dyDescent="0.25">
      <c r="A7" s="50">
        <v>3</v>
      </c>
      <c r="B7" s="107" t="s">
        <v>269</v>
      </c>
      <c r="C7" s="75">
        <v>607</v>
      </c>
      <c r="D7" s="75">
        <v>461</v>
      </c>
      <c r="F7" s="120"/>
    </row>
    <row r="8" spans="1:6" s="121" customFormat="1" ht="31.5" x14ac:dyDescent="0.25">
      <c r="A8" s="50">
        <v>4</v>
      </c>
      <c r="B8" s="107" t="s">
        <v>229</v>
      </c>
      <c r="C8" s="75">
        <v>442</v>
      </c>
      <c r="D8" s="75">
        <v>154</v>
      </c>
      <c r="F8" s="120"/>
    </row>
    <row r="9" spans="1:6" s="121" customFormat="1" ht="47.25" x14ac:dyDescent="0.25">
      <c r="A9" s="50">
        <v>5</v>
      </c>
      <c r="B9" s="107" t="s">
        <v>237</v>
      </c>
      <c r="C9" s="75">
        <v>426</v>
      </c>
      <c r="D9" s="75">
        <v>145</v>
      </c>
      <c r="F9" s="120"/>
    </row>
    <row r="10" spans="1:6" s="121" customFormat="1" ht="31.5" x14ac:dyDescent="0.25">
      <c r="A10" s="50">
        <v>6</v>
      </c>
      <c r="B10" s="107" t="s">
        <v>234</v>
      </c>
      <c r="C10" s="75">
        <v>382</v>
      </c>
      <c r="D10" s="75">
        <v>149</v>
      </c>
      <c r="F10" s="120"/>
    </row>
    <row r="11" spans="1:6" s="121" customFormat="1" x14ac:dyDescent="0.25">
      <c r="A11" s="50">
        <v>7</v>
      </c>
      <c r="B11" s="107" t="s">
        <v>271</v>
      </c>
      <c r="C11" s="75">
        <v>369</v>
      </c>
      <c r="D11" s="75">
        <v>315</v>
      </c>
      <c r="F11" s="120"/>
    </row>
    <row r="12" spans="1:6" s="121" customFormat="1" x14ac:dyDescent="0.25">
      <c r="A12" s="50">
        <v>8</v>
      </c>
      <c r="B12" s="107" t="s">
        <v>232</v>
      </c>
      <c r="C12" s="75">
        <v>326</v>
      </c>
      <c r="D12" s="75">
        <v>85</v>
      </c>
      <c r="F12" s="120"/>
    </row>
    <row r="13" spans="1:6" s="121" customFormat="1" ht="31.5" x14ac:dyDescent="0.25">
      <c r="A13" s="50">
        <v>9</v>
      </c>
      <c r="B13" s="107" t="s">
        <v>235</v>
      </c>
      <c r="C13" s="75">
        <v>279</v>
      </c>
      <c r="D13" s="75">
        <v>138</v>
      </c>
      <c r="F13" s="120"/>
    </row>
    <row r="14" spans="1:6" s="121" customFormat="1" x14ac:dyDescent="0.25">
      <c r="A14" s="50">
        <v>10</v>
      </c>
      <c r="B14" s="107" t="s">
        <v>259</v>
      </c>
      <c r="C14" s="75">
        <v>274</v>
      </c>
      <c r="D14" s="75">
        <v>58</v>
      </c>
      <c r="F14" s="120"/>
    </row>
    <row r="15" spans="1:6" s="121" customFormat="1" x14ac:dyDescent="0.25">
      <c r="A15" s="50">
        <v>11</v>
      </c>
      <c r="B15" s="107" t="s">
        <v>236</v>
      </c>
      <c r="C15" s="75">
        <v>236</v>
      </c>
      <c r="D15" s="75">
        <v>77</v>
      </c>
      <c r="F15" s="120"/>
    </row>
    <row r="16" spans="1:6" s="121" customFormat="1" x14ac:dyDescent="0.25">
      <c r="A16" s="50">
        <v>12</v>
      </c>
      <c r="B16" s="107" t="s">
        <v>241</v>
      </c>
      <c r="C16" s="75">
        <v>201</v>
      </c>
      <c r="D16" s="75">
        <v>79</v>
      </c>
      <c r="F16" s="120"/>
    </row>
    <row r="17" spans="1:6" s="121" customFormat="1" ht="31.5" x14ac:dyDescent="0.25">
      <c r="A17" s="50">
        <v>13</v>
      </c>
      <c r="B17" s="107" t="s">
        <v>343</v>
      </c>
      <c r="C17" s="75">
        <v>172</v>
      </c>
      <c r="D17" s="75">
        <v>150</v>
      </c>
      <c r="F17" s="120"/>
    </row>
    <row r="18" spans="1:6" s="121" customFormat="1" ht="31.5" x14ac:dyDescent="0.25">
      <c r="A18" s="50">
        <v>14</v>
      </c>
      <c r="B18" s="107" t="s">
        <v>277</v>
      </c>
      <c r="C18" s="75">
        <v>169</v>
      </c>
      <c r="D18" s="75">
        <v>51</v>
      </c>
      <c r="F18" s="120"/>
    </row>
    <row r="19" spans="1:6" s="121" customFormat="1" ht="31.5" x14ac:dyDescent="0.25">
      <c r="A19" s="50">
        <v>15</v>
      </c>
      <c r="B19" s="107" t="s">
        <v>273</v>
      </c>
      <c r="C19" s="75">
        <v>166</v>
      </c>
      <c r="D19" s="75">
        <v>25</v>
      </c>
      <c r="F19" s="120"/>
    </row>
    <row r="20" spans="1:6" s="121" customFormat="1" x14ac:dyDescent="0.25">
      <c r="A20" s="50">
        <v>16</v>
      </c>
      <c r="B20" s="107" t="s">
        <v>268</v>
      </c>
      <c r="C20" s="75">
        <v>150</v>
      </c>
      <c r="D20" s="75">
        <v>46</v>
      </c>
      <c r="F20" s="120"/>
    </row>
    <row r="21" spans="1:6" s="121" customFormat="1" x14ac:dyDescent="0.25">
      <c r="A21" s="50">
        <v>17</v>
      </c>
      <c r="B21" s="107" t="s">
        <v>518</v>
      </c>
      <c r="C21" s="75">
        <v>134</v>
      </c>
      <c r="D21" s="75">
        <v>102</v>
      </c>
      <c r="F21" s="120"/>
    </row>
    <row r="22" spans="1:6" s="121" customFormat="1" x14ac:dyDescent="0.25">
      <c r="A22" s="50">
        <v>18</v>
      </c>
      <c r="B22" s="107" t="s">
        <v>240</v>
      </c>
      <c r="C22" s="75">
        <v>130</v>
      </c>
      <c r="D22" s="75">
        <v>51</v>
      </c>
      <c r="F22" s="120"/>
    </row>
    <row r="23" spans="1:6" s="121" customFormat="1" ht="31.5" x14ac:dyDescent="0.25">
      <c r="A23" s="50">
        <v>19</v>
      </c>
      <c r="B23" s="107" t="s">
        <v>247</v>
      </c>
      <c r="C23" s="75">
        <v>117</v>
      </c>
      <c r="D23" s="75">
        <v>43</v>
      </c>
      <c r="F23" s="120"/>
    </row>
    <row r="24" spans="1:6" s="121" customFormat="1" x14ac:dyDescent="0.25">
      <c r="A24" s="50">
        <v>20</v>
      </c>
      <c r="B24" s="107" t="s">
        <v>342</v>
      </c>
      <c r="C24" s="75">
        <v>112</v>
      </c>
      <c r="D24" s="75">
        <v>56</v>
      </c>
      <c r="F24" s="120"/>
    </row>
    <row r="25" spans="1:6" s="121" customFormat="1" ht="31.5" x14ac:dyDescent="0.25">
      <c r="A25" s="50">
        <v>21</v>
      </c>
      <c r="B25" s="107" t="s">
        <v>252</v>
      </c>
      <c r="C25" s="75">
        <v>108</v>
      </c>
      <c r="D25" s="75">
        <v>36</v>
      </c>
      <c r="F25" s="120"/>
    </row>
    <row r="26" spans="1:6" s="121" customFormat="1" ht="31.5" x14ac:dyDescent="0.25">
      <c r="A26" s="50">
        <v>22</v>
      </c>
      <c r="B26" s="107" t="s">
        <v>256</v>
      </c>
      <c r="C26" s="75">
        <v>106</v>
      </c>
      <c r="D26" s="75">
        <v>56</v>
      </c>
      <c r="F26" s="120"/>
    </row>
    <row r="27" spans="1:6" s="121" customFormat="1" x14ac:dyDescent="0.25">
      <c r="A27" s="50">
        <v>23</v>
      </c>
      <c r="B27" s="107" t="s">
        <v>245</v>
      </c>
      <c r="C27" s="75">
        <v>94</v>
      </c>
      <c r="D27" s="75">
        <v>22</v>
      </c>
      <c r="F27" s="120"/>
    </row>
    <row r="28" spans="1:6" s="121" customFormat="1" x14ac:dyDescent="0.25">
      <c r="A28" s="50">
        <v>24</v>
      </c>
      <c r="B28" s="107" t="s">
        <v>261</v>
      </c>
      <c r="C28" s="75">
        <v>93</v>
      </c>
      <c r="D28" s="75">
        <v>20</v>
      </c>
      <c r="F28" s="120"/>
    </row>
    <row r="29" spans="1:6" s="121" customFormat="1" x14ac:dyDescent="0.25">
      <c r="A29" s="50">
        <v>25</v>
      </c>
      <c r="B29" s="107" t="s">
        <v>250</v>
      </c>
      <c r="C29" s="75">
        <v>88</v>
      </c>
      <c r="D29" s="75">
        <v>28</v>
      </c>
      <c r="F29" s="120"/>
    </row>
    <row r="30" spans="1:6" s="121" customFormat="1" x14ac:dyDescent="0.25">
      <c r="A30" s="50">
        <v>26</v>
      </c>
      <c r="B30" s="107" t="s">
        <v>255</v>
      </c>
      <c r="C30" s="75">
        <v>87</v>
      </c>
      <c r="D30" s="75">
        <v>18</v>
      </c>
      <c r="F30" s="120"/>
    </row>
    <row r="31" spans="1:6" s="121" customFormat="1" ht="31.5" x14ac:dyDescent="0.25">
      <c r="A31" s="50">
        <v>27</v>
      </c>
      <c r="B31" s="107" t="s">
        <v>258</v>
      </c>
      <c r="C31" s="75">
        <v>87</v>
      </c>
      <c r="D31" s="75">
        <v>16</v>
      </c>
      <c r="F31" s="120"/>
    </row>
    <row r="32" spans="1:6" s="121" customFormat="1" x14ac:dyDescent="0.25">
      <c r="A32" s="50">
        <v>28</v>
      </c>
      <c r="B32" s="107" t="s">
        <v>253</v>
      </c>
      <c r="C32" s="75">
        <v>85</v>
      </c>
      <c r="D32" s="75">
        <v>26</v>
      </c>
      <c r="F32" s="120"/>
    </row>
    <row r="33" spans="1:6" s="121" customFormat="1" ht="31.5" x14ac:dyDescent="0.25">
      <c r="A33" s="50">
        <v>29</v>
      </c>
      <c r="B33" s="107" t="s">
        <v>238</v>
      </c>
      <c r="C33" s="75">
        <v>80</v>
      </c>
      <c r="D33" s="75">
        <v>33</v>
      </c>
      <c r="F33" s="120"/>
    </row>
    <row r="34" spans="1:6" s="121" customFormat="1" x14ac:dyDescent="0.25">
      <c r="A34" s="50">
        <v>30</v>
      </c>
      <c r="B34" s="107" t="s">
        <v>249</v>
      </c>
      <c r="C34" s="75">
        <v>73</v>
      </c>
      <c r="D34" s="75">
        <v>22</v>
      </c>
      <c r="F34" s="120"/>
    </row>
    <row r="35" spans="1:6" s="121" customFormat="1" x14ac:dyDescent="0.25">
      <c r="A35" s="50">
        <v>31</v>
      </c>
      <c r="B35" s="107" t="s">
        <v>257</v>
      </c>
      <c r="C35" s="75">
        <v>71</v>
      </c>
      <c r="D35" s="75">
        <v>34</v>
      </c>
      <c r="F35" s="120"/>
    </row>
    <row r="36" spans="1:6" s="121" customFormat="1" x14ac:dyDescent="0.25">
      <c r="A36" s="50">
        <v>32</v>
      </c>
      <c r="B36" s="107" t="s">
        <v>254</v>
      </c>
      <c r="C36" s="75">
        <v>70</v>
      </c>
      <c r="D36" s="75">
        <v>13</v>
      </c>
      <c r="F36" s="120"/>
    </row>
    <row r="37" spans="1:6" s="121" customFormat="1" ht="31.5" x14ac:dyDescent="0.25">
      <c r="A37" s="50">
        <v>33</v>
      </c>
      <c r="B37" s="107" t="s">
        <v>272</v>
      </c>
      <c r="C37" s="75">
        <v>68</v>
      </c>
      <c r="D37" s="75">
        <v>9</v>
      </c>
      <c r="F37" s="120"/>
    </row>
    <row r="38" spans="1:6" s="121" customFormat="1" ht="47.25" x14ac:dyDescent="0.25">
      <c r="A38" s="50">
        <v>34</v>
      </c>
      <c r="B38" s="107" t="s">
        <v>244</v>
      </c>
      <c r="C38" s="75">
        <v>68</v>
      </c>
      <c r="D38" s="75">
        <v>26</v>
      </c>
      <c r="F38" s="120"/>
    </row>
    <row r="39" spans="1:6" s="121" customFormat="1" x14ac:dyDescent="0.25">
      <c r="A39" s="50">
        <v>35</v>
      </c>
      <c r="B39" s="107" t="s">
        <v>233</v>
      </c>
      <c r="C39" s="75">
        <v>68</v>
      </c>
      <c r="D39" s="75">
        <v>25</v>
      </c>
      <c r="F39" s="120"/>
    </row>
    <row r="40" spans="1:6" s="121" customFormat="1" x14ac:dyDescent="0.25">
      <c r="A40" s="50">
        <v>36</v>
      </c>
      <c r="B40" s="107" t="s">
        <v>251</v>
      </c>
      <c r="C40" s="75">
        <v>67</v>
      </c>
      <c r="D40" s="75">
        <v>20</v>
      </c>
      <c r="F40" s="120"/>
    </row>
    <row r="41" spans="1:6" ht="47.25" customHeight="1" x14ac:dyDescent="0.25">
      <c r="A41" s="50">
        <v>37</v>
      </c>
      <c r="B41" s="187" t="s">
        <v>266</v>
      </c>
      <c r="C41" s="126">
        <v>62</v>
      </c>
      <c r="D41" s="126">
        <v>21</v>
      </c>
      <c r="F41" s="120"/>
    </row>
    <row r="42" spans="1:6" ht="31.5" x14ac:dyDescent="0.25">
      <c r="A42" s="50">
        <v>38</v>
      </c>
      <c r="B42" s="109" t="s">
        <v>456</v>
      </c>
      <c r="C42" s="126">
        <v>58</v>
      </c>
      <c r="D42" s="126">
        <v>21</v>
      </c>
      <c r="F42" s="120"/>
    </row>
    <row r="43" spans="1:6" ht="31.5" x14ac:dyDescent="0.25">
      <c r="A43" s="50">
        <v>39</v>
      </c>
      <c r="B43" s="107" t="s">
        <v>341</v>
      </c>
      <c r="C43" s="126">
        <v>55</v>
      </c>
      <c r="D43" s="126">
        <v>16</v>
      </c>
      <c r="F43" s="120"/>
    </row>
    <row r="44" spans="1:6" ht="31.5" x14ac:dyDescent="0.25">
      <c r="A44" s="50">
        <v>40</v>
      </c>
      <c r="B44" s="107" t="s">
        <v>278</v>
      </c>
      <c r="C44" s="126">
        <v>55</v>
      </c>
      <c r="D44" s="126">
        <v>19</v>
      </c>
      <c r="F44" s="120"/>
    </row>
    <row r="45" spans="1:6" ht="31.5" x14ac:dyDescent="0.25">
      <c r="A45" s="50">
        <v>41</v>
      </c>
      <c r="B45" s="107" t="s">
        <v>267</v>
      </c>
      <c r="C45" s="126">
        <v>55</v>
      </c>
      <c r="D45" s="126">
        <v>18</v>
      </c>
      <c r="F45" s="120"/>
    </row>
    <row r="46" spans="1:6" ht="31.5" x14ac:dyDescent="0.25">
      <c r="A46" s="50">
        <v>42</v>
      </c>
      <c r="B46" s="107" t="s">
        <v>242</v>
      </c>
      <c r="C46" s="126">
        <v>54</v>
      </c>
      <c r="D46" s="126">
        <v>16</v>
      </c>
      <c r="F46" s="120"/>
    </row>
    <row r="47" spans="1:6" x14ac:dyDescent="0.25">
      <c r="A47" s="50">
        <v>43</v>
      </c>
      <c r="B47" s="110" t="s">
        <v>265</v>
      </c>
      <c r="C47" s="126">
        <v>53</v>
      </c>
      <c r="D47" s="126">
        <v>9</v>
      </c>
      <c r="F47" s="120"/>
    </row>
    <row r="48" spans="1:6" ht="31.5" x14ac:dyDescent="0.25">
      <c r="A48" s="50">
        <v>44</v>
      </c>
      <c r="B48" s="110" t="s">
        <v>475</v>
      </c>
      <c r="C48" s="126">
        <v>50</v>
      </c>
      <c r="D48" s="126">
        <v>20</v>
      </c>
      <c r="F48" s="120"/>
    </row>
    <row r="49" spans="1:6" x14ac:dyDescent="0.25">
      <c r="A49" s="50">
        <v>45</v>
      </c>
      <c r="B49" s="110" t="s">
        <v>246</v>
      </c>
      <c r="C49" s="126">
        <v>49</v>
      </c>
      <c r="D49" s="126">
        <v>8</v>
      </c>
      <c r="F49" s="120"/>
    </row>
    <row r="50" spans="1:6" ht="31.5" x14ac:dyDescent="0.25">
      <c r="A50" s="50">
        <v>46</v>
      </c>
      <c r="B50" s="110" t="s">
        <v>574</v>
      </c>
      <c r="C50" s="126">
        <v>48</v>
      </c>
      <c r="D50" s="126">
        <v>40</v>
      </c>
      <c r="F50" s="120"/>
    </row>
    <row r="51" spans="1:6" x14ac:dyDescent="0.25">
      <c r="A51" s="50">
        <v>47</v>
      </c>
      <c r="B51" s="110" t="s">
        <v>344</v>
      </c>
      <c r="C51" s="126">
        <v>48</v>
      </c>
      <c r="D51" s="126">
        <v>40</v>
      </c>
      <c r="F51" s="120"/>
    </row>
    <row r="52" spans="1:6" ht="47.25" x14ac:dyDescent="0.25">
      <c r="A52" s="50">
        <v>48</v>
      </c>
      <c r="B52" s="110" t="s">
        <v>496</v>
      </c>
      <c r="C52" s="126">
        <v>48</v>
      </c>
      <c r="D52" s="126">
        <v>14</v>
      </c>
      <c r="F52" s="120"/>
    </row>
    <row r="53" spans="1:6" x14ac:dyDescent="0.25">
      <c r="A53" s="50">
        <v>49</v>
      </c>
      <c r="B53" s="110" t="s">
        <v>243</v>
      </c>
      <c r="C53" s="126">
        <v>47</v>
      </c>
      <c r="D53" s="126">
        <v>25</v>
      </c>
      <c r="F53" s="120"/>
    </row>
    <row r="54" spans="1:6" ht="47.25" x14ac:dyDescent="0.25">
      <c r="A54" s="50">
        <v>50</v>
      </c>
      <c r="B54" s="109" t="s">
        <v>520</v>
      </c>
      <c r="C54" s="126">
        <v>45</v>
      </c>
      <c r="D54" s="126">
        <v>16</v>
      </c>
      <c r="F54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A2" sqref="A2:R2"/>
    </sheetView>
  </sheetViews>
  <sheetFormatPr defaultColWidth="9.140625" defaultRowHeight="15.75" x14ac:dyDescent="0.25"/>
  <cols>
    <col min="1" max="1" width="3.140625" style="47" customWidth="1"/>
    <col min="2" max="2" width="42" style="57" customWidth="1"/>
    <col min="3" max="3" width="25.5703125" style="47" customWidth="1"/>
    <col min="4" max="4" width="26.28515625" style="47" customWidth="1"/>
    <col min="5" max="16384" width="9.140625" style="48"/>
  </cols>
  <sheetData>
    <row r="1" spans="1:4" ht="64.900000000000006" customHeight="1" x14ac:dyDescent="0.25">
      <c r="A1" s="354" t="s">
        <v>551</v>
      </c>
      <c r="B1" s="354"/>
      <c r="C1" s="354"/>
      <c r="D1" s="354"/>
    </row>
    <row r="2" spans="1:4" ht="20.25" customHeight="1" x14ac:dyDescent="0.25">
      <c r="B2" s="354" t="s">
        <v>83</v>
      </c>
      <c r="C2" s="354"/>
      <c r="D2" s="354"/>
    </row>
    <row r="4" spans="1:4" s="49" customFormat="1" ht="35.450000000000003" customHeight="1" x14ac:dyDescent="0.25">
      <c r="A4" s="302"/>
      <c r="B4" s="106" t="s">
        <v>84</v>
      </c>
      <c r="C4" s="299" t="s">
        <v>550</v>
      </c>
      <c r="D4" s="301" t="s">
        <v>546</v>
      </c>
    </row>
    <row r="5" spans="1:4" ht="47.25" x14ac:dyDescent="0.25">
      <c r="A5" s="50">
        <v>1</v>
      </c>
      <c r="B5" s="51" t="s">
        <v>229</v>
      </c>
      <c r="C5" s="75">
        <v>1248</v>
      </c>
      <c r="D5" s="75">
        <v>385</v>
      </c>
    </row>
    <row r="6" spans="1:4" ht="63" x14ac:dyDescent="0.25">
      <c r="A6" s="50">
        <v>2</v>
      </c>
      <c r="B6" s="51" t="s">
        <v>231</v>
      </c>
      <c r="C6" s="75">
        <v>1082</v>
      </c>
      <c r="D6" s="75">
        <v>548</v>
      </c>
    </row>
    <row r="7" spans="1:4" ht="31.5" x14ac:dyDescent="0.25">
      <c r="A7" s="50">
        <v>3</v>
      </c>
      <c r="B7" s="51" t="s">
        <v>230</v>
      </c>
      <c r="C7" s="75">
        <v>1012</v>
      </c>
      <c r="D7" s="75">
        <v>266</v>
      </c>
    </row>
    <row r="8" spans="1:4" s="52" customFormat="1" ht="35.450000000000003" customHeight="1" x14ac:dyDescent="0.25">
      <c r="A8" s="50">
        <v>4</v>
      </c>
      <c r="B8" s="51" t="s">
        <v>269</v>
      </c>
      <c r="C8" s="75">
        <v>690</v>
      </c>
      <c r="D8" s="75">
        <v>497</v>
      </c>
    </row>
    <row r="9" spans="1:4" s="52" customFormat="1" ht="30.6" customHeight="1" x14ac:dyDescent="0.25">
      <c r="A9" s="50">
        <v>5</v>
      </c>
      <c r="B9" s="51" t="s">
        <v>259</v>
      </c>
      <c r="C9" s="75">
        <v>656</v>
      </c>
      <c r="D9" s="75">
        <v>125</v>
      </c>
    </row>
    <row r="10" spans="1:4" s="52" customFormat="1" x14ac:dyDescent="0.25">
      <c r="A10" s="50">
        <v>6</v>
      </c>
      <c r="B10" s="51" t="s">
        <v>271</v>
      </c>
      <c r="C10" s="75">
        <v>538</v>
      </c>
      <c r="D10" s="75">
        <v>441</v>
      </c>
    </row>
    <row r="11" spans="1:4" s="52" customFormat="1" ht="47.25" x14ac:dyDescent="0.25">
      <c r="A11" s="50">
        <v>7</v>
      </c>
      <c r="B11" s="51" t="s">
        <v>237</v>
      </c>
      <c r="C11" s="75">
        <v>519</v>
      </c>
      <c r="D11" s="75">
        <v>188</v>
      </c>
    </row>
    <row r="12" spans="1:4" s="52" customFormat="1" x14ac:dyDescent="0.25">
      <c r="A12" s="50">
        <v>8</v>
      </c>
      <c r="B12" s="51" t="s">
        <v>268</v>
      </c>
      <c r="C12" s="75">
        <v>447</v>
      </c>
      <c r="D12" s="75">
        <v>121</v>
      </c>
    </row>
    <row r="13" spans="1:4" s="52" customFormat="1" ht="31.5" x14ac:dyDescent="0.25">
      <c r="A13" s="50">
        <v>9</v>
      </c>
      <c r="B13" s="51" t="s">
        <v>343</v>
      </c>
      <c r="C13" s="75">
        <v>443</v>
      </c>
      <c r="D13" s="75">
        <v>361</v>
      </c>
    </row>
    <row r="14" spans="1:4" s="52" customFormat="1" ht="31.5" x14ac:dyDescent="0.25">
      <c r="A14" s="50">
        <v>10</v>
      </c>
      <c r="B14" s="51" t="s">
        <v>234</v>
      </c>
      <c r="C14" s="75">
        <v>438</v>
      </c>
      <c r="D14" s="75">
        <v>173</v>
      </c>
    </row>
    <row r="15" spans="1:4" s="52" customFormat="1" ht="18" customHeight="1" x14ac:dyDescent="0.25">
      <c r="A15" s="50">
        <v>11</v>
      </c>
      <c r="B15" s="51" t="s">
        <v>233</v>
      </c>
      <c r="C15" s="75">
        <v>384</v>
      </c>
      <c r="D15" s="75">
        <v>61</v>
      </c>
    </row>
    <row r="16" spans="1:4" s="52" customFormat="1" ht="36.75" customHeight="1" x14ac:dyDescent="0.25">
      <c r="A16" s="50">
        <v>12</v>
      </c>
      <c r="B16" s="51" t="s">
        <v>232</v>
      </c>
      <c r="C16" s="75">
        <v>369</v>
      </c>
      <c r="D16" s="75">
        <v>96</v>
      </c>
    </row>
    <row r="17" spans="1:4" s="52" customFormat="1" ht="18" customHeight="1" x14ac:dyDescent="0.25">
      <c r="A17" s="50">
        <v>13</v>
      </c>
      <c r="B17" s="51" t="s">
        <v>235</v>
      </c>
      <c r="C17" s="75">
        <v>315</v>
      </c>
      <c r="D17" s="75">
        <v>146</v>
      </c>
    </row>
    <row r="18" spans="1:4" s="52" customFormat="1" ht="31.5" x14ac:dyDescent="0.25">
      <c r="A18" s="50">
        <v>14</v>
      </c>
      <c r="B18" s="51" t="s">
        <v>238</v>
      </c>
      <c r="C18" s="75">
        <v>297</v>
      </c>
      <c r="D18" s="75">
        <v>120</v>
      </c>
    </row>
    <row r="19" spans="1:4" s="52" customFormat="1" ht="39.75" customHeight="1" x14ac:dyDescent="0.25">
      <c r="A19" s="50">
        <v>15</v>
      </c>
      <c r="B19" s="51" t="s">
        <v>236</v>
      </c>
      <c r="C19" s="75">
        <v>283</v>
      </c>
      <c r="D19" s="75">
        <v>91</v>
      </c>
    </row>
    <row r="20" spans="1:4" s="52" customFormat="1" x14ac:dyDescent="0.25">
      <c r="A20" s="50">
        <v>16</v>
      </c>
      <c r="B20" s="51" t="s">
        <v>239</v>
      </c>
      <c r="C20" s="75">
        <v>267</v>
      </c>
      <c r="D20" s="75">
        <v>115</v>
      </c>
    </row>
    <row r="21" spans="1:4" s="52" customFormat="1" ht="31.5" x14ac:dyDescent="0.25">
      <c r="A21" s="50">
        <v>17</v>
      </c>
      <c r="B21" s="51" t="s">
        <v>242</v>
      </c>
      <c r="C21" s="75">
        <v>266</v>
      </c>
      <c r="D21" s="75">
        <v>52</v>
      </c>
    </row>
    <row r="22" spans="1:4" s="52" customFormat="1" ht="34.15" customHeight="1" x14ac:dyDescent="0.25">
      <c r="A22" s="50">
        <v>18</v>
      </c>
      <c r="B22" s="51" t="s">
        <v>240</v>
      </c>
      <c r="C22" s="75">
        <v>252</v>
      </c>
      <c r="D22" s="75">
        <v>109</v>
      </c>
    </row>
    <row r="23" spans="1:4" s="52" customFormat="1" ht="18" customHeight="1" x14ac:dyDescent="0.25">
      <c r="A23" s="50">
        <v>19</v>
      </c>
      <c r="B23" s="51" t="s">
        <v>243</v>
      </c>
      <c r="C23" s="75">
        <v>228</v>
      </c>
      <c r="D23" s="75">
        <v>93</v>
      </c>
    </row>
    <row r="24" spans="1:4" s="52" customFormat="1" ht="18" customHeight="1" x14ac:dyDescent="0.25">
      <c r="A24" s="50">
        <v>20</v>
      </c>
      <c r="B24" s="51" t="s">
        <v>241</v>
      </c>
      <c r="C24" s="75">
        <v>210</v>
      </c>
      <c r="D24" s="75">
        <v>81</v>
      </c>
    </row>
    <row r="25" spans="1:4" s="52" customFormat="1" ht="33.75" customHeight="1" x14ac:dyDescent="0.25">
      <c r="A25" s="50">
        <v>21</v>
      </c>
      <c r="B25" s="51" t="s">
        <v>273</v>
      </c>
      <c r="C25" s="75">
        <v>199</v>
      </c>
      <c r="D25" s="75">
        <v>32</v>
      </c>
    </row>
    <row r="26" spans="1:4" s="52" customFormat="1" x14ac:dyDescent="0.25">
      <c r="A26" s="50">
        <v>22</v>
      </c>
      <c r="B26" s="51" t="s">
        <v>342</v>
      </c>
      <c r="C26" s="75">
        <v>185</v>
      </c>
      <c r="D26" s="75">
        <v>93</v>
      </c>
    </row>
    <row r="27" spans="1:4" s="52" customFormat="1" ht="31.5" x14ac:dyDescent="0.25">
      <c r="A27" s="50">
        <v>23</v>
      </c>
      <c r="B27" s="51" t="s">
        <v>277</v>
      </c>
      <c r="C27" s="75">
        <v>184</v>
      </c>
      <c r="D27" s="75">
        <v>57</v>
      </c>
    </row>
    <row r="28" spans="1:4" s="52" customFormat="1" ht="36" customHeight="1" x14ac:dyDescent="0.25">
      <c r="A28" s="50">
        <v>24</v>
      </c>
      <c r="B28" s="51" t="s">
        <v>261</v>
      </c>
      <c r="C28" s="75">
        <v>174</v>
      </c>
      <c r="D28" s="75">
        <v>40</v>
      </c>
    </row>
    <row r="29" spans="1:4" s="52" customFormat="1" ht="39" customHeight="1" x14ac:dyDescent="0.25">
      <c r="A29" s="50">
        <v>25</v>
      </c>
      <c r="B29" s="51" t="s">
        <v>258</v>
      </c>
      <c r="C29" s="75">
        <v>172</v>
      </c>
      <c r="D29" s="75">
        <v>41</v>
      </c>
    </row>
    <row r="30" spans="1:4" s="52" customFormat="1" ht="31.5" x14ac:dyDescent="0.25">
      <c r="A30" s="50">
        <v>26</v>
      </c>
      <c r="B30" s="51" t="s">
        <v>247</v>
      </c>
      <c r="C30" s="75">
        <v>167</v>
      </c>
      <c r="D30" s="75">
        <v>60</v>
      </c>
    </row>
    <row r="31" spans="1:4" s="52" customFormat="1" ht="23.45" customHeight="1" x14ac:dyDescent="0.25">
      <c r="A31" s="50">
        <v>27</v>
      </c>
      <c r="B31" s="51" t="s">
        <v>249</v>
      </c>
      <c r="C31" s="75">
        <v>160</v>
      </c>
      <c r="D31" s="75">
        <v>61</v>
      </c>
    </row>
    <row r="32" spans="1:4" s="52" customFormat="1" x14ac:dyDescent="0.25">
      <c r="A32" s="50">
        <v>28</v>
      </c>
      <c r="B32" s="51" t="s">
        <v>253</v>
      </c>
      <c r="C32" s="75">
        <v>160</v>
      </c>
      <c r="D32" s="75">
        <v>49</v>
      </c>
    </row>
    <row r="33" spans="1:4" s="52" customFormat="1" ht="23.45" customHeight="1" x14ac:dyDescent="0.25">
      <c r="A33" s="50">
        <v>29</v>
      </c>
      <c r="B33" s="51" t="s">
        <v>517</v>
      </c>
      <c r="C33" s="75">
        <v>158</v>
      </c>
      <c r="D33" s="75">
        <v>134</v>
      </c>
    </row>
    <row r="34" spans="1:4" s="52" customFormat="1" ht="33" customHeight="1" x14ac:dyDescent="0.25">
      <c r="A34" s="50">
        <v>30</v>
      </c>
      <c r="B34" s="51" t="s">
        <v>518</v>
      </c>
      <c r="C34" s="75">
        <v>148</v>
      </c>
      <c r="D34" s="75">
        <v>111</v>
      </c>
    </row>
    <row r="35" spans="1:4" s="52" customFormat="1" x14ac:dyDescent="0.25">
      <c r="A35" s="50">
        <v>31</v>
      </c>
      <c r="B35" s="53" t="s">
        <v>344</v>
      </c>
      <c r="C35" s="75">
        <v>136</v>
      </c>
      <c r="D35" s="75">
        <v>87</v>
      </c>
    </row>
    <row r="36" spans="1:4" s="52" customFormat="1" x14ac:dyDescent="0.25">
      <c r="A36" s="50">
        <v>32</v>
      </c>
      <c r="B36" s="51" t="s">
        <v>255</v>
      </c>
      <c r="C36" s="75">
        <v>135</v>
      </c>
      <c r="D36" s="75">
        <v>29</v>
      </c>
    </row>
    <row r="37" spans="1:4" s="52" customFormat="1" ht="37.15" customHeight="1" x14ac:dyDescent="0.25">
      <c r="A37" s="50">
        <v>33</v>
      </c>
      <c r="B37" s="51" t="s">
        <v>279</v>
      </c>
      <c r="C37" s="75">
        <v>131</v>
      </c>
      <c r="D37" s="75">
        <v>34</v>
      </c>
    </row>
    <row r="38" spans="1:4" s="52" customFormat="1" ht="23.45" customHeight="1" x14ac:dyDescent="0.25">
      <c r="A38" s="50">
        <v>34</v>
      </c>
      <c r="B38" s="51" t="s">
        <v>254</v>
      </c>
      <c r="C38" s="75">
        <v>123</v>
      </c>
      <c r="D38" s="75">
        <v>33</v>
      </c>
    </row>
    <row r="39" spans="1:4" s="52" customFormat="1" ht="31.9" customHeight="1" x14ac:dyDescent="0.25">
      <c r="A39" s="50">
        <v>35</v>
      </c>
      <c r="B39" s="51" t="s">
        <v>341</v>
      </c>
      <c r="C39" s="75">
        <v>111</v>
      </c>
      <c r="D39" s="75">
        <v>36</v>
      </c>
    </row>
    <row r="40" spans="1:4" s="52" customFormat="1" ht="31.5" x14ac:dyDescent="0.25">
      <c r="A40" s="50">
        <v>36</v>
      </c>
      <c r="B40" s="51" t="s">
        <v>252</v>
      </c>
      <c r="C40" s="75">
        <v>111</v>
      </c>
      <c r="D40" s="75">
        <v>36</v>
      </c>
    </row>
    <row r="41" spans="1:4" ht="31.5" x14ac:dyDescent="0.25">
      <c r="A41" s="50">
        <v>37</v>
      </c>
      <c r="B41" s="54" t="s">
        <v>256</v>
      </c>
      <c r="C41" s="126">
        <v>109</v>
      </c>
      <c r="D41" s="126">
        <v>56</v>
      </c>
    </row>
    <row r="42" spans="1:4" ht="29.45" customHeight="1" x14ac:dyDescent="0.25">
      <c r="A42" s="50">
        <v>38</v>
      </c>
      <c r="B42" s="55" t="s">
        <v>245</v>
      </c>
      <c r="C42" s="126">
        <v>105</v>
      </c>
      <c r="D42" s="126">
        <v>23</v>
      </c>
    </row>
    <row r="43" spans="1:4" x14ac:dyDescent="0.25">
      <c r="A43" s="50">
        <v>39</v>
      </c>
      <c r="B43" s="51" t="s">
        <v>262</v>
      </c>
      <c r="C43" s="126">
        <v>102</v>
      </c>
      <c r="D43" s="126">
        <v>31</v>
      </c>
    </row>
    <row r="44" spans="1:4" x14ac:dyDescent="0.25">
      <c r="A44" s="50">
        <v>40</v>
      </c>
      <c r="B44" s="51" t="s">
        <v>250</v>
      </c>
      <c r="C44" s="126">
        <v>101</v>
      </c>
      <c r="D44" s="126">
        <v>34</v>
      </c>
    </row>
    <row r="45" spans="1:4" ht="31.5" x14ac:dyDescent="0.25">
      <c r="A45" s="50">
        <v>41</v>
      </c>
      <c r="B45" s="51" t="s">
        <v>519</v>
      </c>
      <c r="C45" s="126">
        <v>99</v>
      </c>
      <c r="D45" s="126">
        <v>78</v>
      </c>
    </row>
    <row r="46" spans="1:4" ht="31.5" x14ac:dyDescent="0.25">
      <c r="A46" s="50">
        <v>42</v>
      </c>
      <c r="B46" s="51" t="s">
        <v>272</v>
      </c>
      <c r="C46" s="126">
        <v>98</v>
      </c>
      <c r="D46" s="126">
        <v>19</v>
      </c>
    </row>
    <row r="47" spans="1:4" ht="28.9" customHeight="1" x14ac:dyDescent="0.25">
      <c r="A47" s="50">
        <v>43</v>
      </c>
      <c r="B47" s="56" t="s">
        <v>244</v>
      </c>
      <c r="C47" s="126">
        <v>98</v>
      </c>
      <c r="D47" s="126">
        <v>35</v>
      </c>
    </row>
    <row r="48" spans="1:4" x14ac:dyDescent="0.25">
      <c r="A48" s="50">
        <v>44</v>
      </c>
      <c r="B48" s="56" t="s">
        <v>246</v>
      </c>
      <c r="C48" s="126">
        <v>94</v>
      </c>
      <c r="D48" s="126">
        <v>18</v>
      </c>
    </row>
    <row r="49" spans="1:4" ht="31.15" customHeight="1" x14ac:dyDescent="0.25">
      <c r="A49" s="50">
        <v>45</v>
      </c>
      <c r="B49" s="56" t="s">
        <v>280</v>
      </c>
      <c r="C49" s="126">
        <v>84</v>
      </c>
      <c r="D49" s="126">
        <v>19</v>
      </c>
    </row>
    <row r="50" spans="1:4" ht="14.45" customHeight="1" x14ac:dyDescent="0.25">
      <c r="A50" s="50">
        <v>46</v>
      </c>
      <c r="B50" s="56" t="s">
        <v>267</v>
      </c>
      <c r="C50" s="126">
        <v>83</v>
      </c>
      <c r="D50" s="126">
        <v>25</v>
      </c>
    </row>
    <row r="51" spans="1:4" x14ac:dyDescent="0.25">
      <c r="A51" s="50">
        <v>47</v>
      </c>
      <c r="B51" s="56" t="s">
        <v>347</v>
      </c>
      <c r="C51" s="126">
        <v>80</v>
      </c>
      <c r="D51" s="126">
        <v>26</v>
      </c>
    </row>
    <row r="52" spans="1:4" ht="15" customHeight="1" x14ac:dyDescent="0.25">
      <c r="A52" s="50">
        <v>48</v>
      </c>
      <c r="B52" s="56" t="s">
        <v>251</v>
      </c>
      <c r="C52" s="126">
        <v>77</v>
      </c>
      <c r="D52" s="126">
        <v>25</v>
      </c>
    </row>
    <row r="53" spans="1:4" x14ac:dyDescent="0.25">
      <c r="A53" s="50">
        <v>49</v>
      </c>
      <c r="B53" s="56" t="s">
        <v>474</v>
      </c>
      <c r="C53" s="126">
        <v>76</v>
      </c>
      <c r="D53" s="126">
        <v>42</v>
      </c>
    </row>
    <row r="54" spans="1:4" ht="47.25" x14ac:dyDescent="0.25">
      <c r="A54" s="50">
        <v>50</v>
      </c>
      <c r="B54" s="55" t="s">
        <v>496</v>
      </c>
      <c r="C54" s="126">
        <v>76</v>
      </c>
      <c r="D54" s="126">
        <v>25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2" sqref="A2:R2"/>
    </sheetView>
  </sheetViews>
  <sheetFormatPr defaultColWidth="9.140625" defaultRowHeight="15.75" x14ac:dyDescent="0.25"/>
  <cols>
    <col min="1" max="1" width="3.140625" style="47" customWidth="1"/>
    <col min="2" max="2" width="44.28515625" style="111" customWidth="1"/>
    <col min="3" max="3" width="18" style="47" customWidth="1"/>
    <col min="4" max="4" width="26.425781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 x14ac:dyDescent="0.25">
      <c r="A1" s="381" t="s">
        <v>406</v>
      </c>
      <c r="B1" s="381"/>
      <c r="C1" s="381"/>
      <c r="D1" s="381"/>
    </row>
    <row r="2" spans="1:6" ht="20.25" customHeight="1" x14ac:dyDescent="0.25">
      <c r="B2" s="381" t="s">
        <v>83</v>
      </c>
      <c r="C2" s="381"/>
      <c r="D2" s="381"/>
    </row>
    <row r="3" spans="1:6" ht="9.75" customHeight="1" x14ac:dyDescent="0.25"/>
    <row r="4" spans="1:6" s="114" customFormat="1" ht="35.450000000000003" customHeight="1" x14ac:dyDescent="0.25">
      <c r="A4" s="302"/>
      <c r="B4" s="303" t="s">
        <v>84</v>
      </c>
      <c r="C4" s="300" t="s">
        <v>547</v>
      </c>
      <c r="D4" s="186" t="s">
        <v>548</v>
      </c>
    </row>
    <row r="5" spans="1:6" ht="31.5" x14ac:dyDescent="0.25">
      <c r="A5" s="50">
        <v>1</v>
      </c>
      <c r="B5" s="107" t="s">
        <v>229</v>
      </c>
      <c r="C5" s="75">
        <v>806</v>
      </c>
      <c r="D5" s="75">
        <v>231</v>
      </c>
      <c r="F5" s="120"/>
    </row>
    <row r="6" spans="1:6" x14ac:dyDescent="0.25">
      <c r="A6" s="50">
        <v>2</v>
      </c>
      <c r="B6" s="107" t="s">
        <v>259</v>
      </c>
      <c r="C6" s="75">
        <v>382</v>
      </c>
      <c r="D6" s="75">
        <v>67</v>
      </c>
      <c r="F6" s="120"/>
    </row>
    <row r="7" spans="1:6" x14ac:dyDescent="0.25">
      <c r="A7" s="50">
        <v>3</v>
      </c>
      <c r="B7" s="107" t="s">
        <v>233</v>
      </c>
      <c r="C7" s="75">
        <v>316</v>
      </c>
      <c r="D7" s="75">
        <v>36</v>
      </c>
      <c r="F7" s="120"/>
    </row>
    <row r="8" spans="1:6" s="121" customFormat="1" x14ac:dyDescent="0.25">
      <c r="A8" s="50">
        <v>4</v>
      </c>
      <c r="B8" s="107" t="s">
        <v>268</v>
      </c>
      <c r="C8" s="75">
        <v>297</v>
      </c>
      <c r="D8" s="75">
        <v>75</v>
      </c>
      <c r="F8" s="120"/>
    </row>
    <row r="9" spans="1:6" s="121" customFormat="1" ht="31.5" x14ac:dyDescent="0.25">
      <c r="A9" s="50">
        <v>5</v>
      </c>
      <c r="B9" s="107" t="s">
        <v>343</v>
      </c>
      <c r="C9" s="75">
        <v>271</v>
      </c>
      <c r="D9" s="75">
        <v>211</v>
      </c>
      <c r="F9" s="120"/>
    </row>
    <row r="10" spans="1:6" s="121" customFormat="1" x14ac:dyDescent="0.25">
      <c r="A10" s="50">
        <v>6</v>
      </c>
      <c r="B10" s="107" t="s">
        <v>230</v>
      </c>
      <c r="C10" s="75">
        <v>270</v>
      </c>
      <c r="D10" s="75">
        <v>106</v>
      </c>
      <c r="F10" s="120"/>
    </row>
    <row r="11" spans="1:6" s="121" customFormat="1" x14ac:dyDescent="0.25">
      <c r="A11" s="50">
        <v>7</v>
      </c>
      <c r="B11" s="107" t="s">
        <v>239</v>
      </c>
      <c r="C11" s="75">
        <v>247</v>
      </c>
      <c r="D11" s="75">
        <v>106</v>
      </c>
      <c r="F11" s="120"/>
    </row>
    <row r="12" spans="1:6" s="121" customFormat="1" ht="31.5" x14ac:dyDescent="0.25">
      <c r="A12" s="50">
        <v>8</v>
      </c>
      <c r="B12" s="107" t="s">
        <v>238</v>
      </c>
      <c r="C12" s="75">
        <v>217</v>
      </c>
      <c r="D12" s="75">
        <v>87</v>
      </c>
      <c r="F12" s="120"/>
    </row>
    <row r="13" spans="1:6" s="121" customFormat="1" ht="31.5" x14ac:dyDescent="0.25">
      <c r="A13" s="50">
        <v>9</v>
      </c>
      <c r="B13" s="107" t="s">
        <v>242</v>
      </c>
      <c r="C13" s="75">
        <v>212</v>
      </c>
      <c r="D13" s="75">
        <v>36</v>
      </c>
      <c r="F13" s="120"/>
    </row>
    <row r="14" spans="1:6" s="121" customFormat="1" x14ac:dyDescent="0.25">
      <c r="A14" s="50">
        <v>10</v>
      </c>
      <c r="B14" s="107" t="s">
        <v>243</v>
      </c>
      <c r="C14" s="75">
        <v>181</v>
      </c>
      <c r="D14" s="75">
        <v>68</v>
      </c>
      <c r="F14" s="120"/>
    </row>
    <row r="15" spans="1:6" s="121" customFormat="1" x14ac:dyDescent="0.25">
      <c r="A15" s="50">
        <v>11</v>
      </c>
      <c r="B15" s="107" t="s">
        <v>271</v>
      </c>
      <c r="C15" s="75">
        <v>169</v>
      </c>
      <c r="D15" s="75">
        <v>126</v>
      </c>
      <c r="F15" s="120"/>
    </row>
    <row r="16" spans="1:6" s="121" customFormat="1" ht="63" x14ac:dyDescent="0.25">
      <c r="A16" s="50">
        <v>12</v>
      </c>
      <c r="B16" s="107" t="s">
        <v>231</v>
      </c>
      <c r="C16" s="75">
        <v>166</v>
      </c>
      <c r="D16" s="75">
        <v>63</v>
      </c>
      <c r="F16" s="120"/>
    </row>
    <row r="17" spans="1:6" s="121" customFormat="1" x14ac:dyDescent="0.25">
      <c r="A17" s="50">
        <v>13</v>
      </c>
      <c r="B17" s="107" t="s">
        <v>517</v>
      </c>
      <c r="C17" s="75">
        <v>129</v>
      </c>
      <c r="D17" s="75">
        <v>109</v>
      </c>
      <c r="F17" s="120"/>
    </row>
    <row r="18" spans="1:6" s="121" customFormat="1" x14ac:dyDescent="0.25">
      <c r="A18" s="50">
        <v>14</v>
      </c>
      <c r="B18" s="107" t="s">
        <v>240</v>
      </c>
      <c r="C18" s="75">
        <v>122</v>
      </c>
      <c r="D18" s="75">
        <v>58</v>
      </c>
      <c r="F18" s="120"/>
    </row>
    <row r="19" spans="1:6" s="121" customFormat="1" ht="31.5" x14ac:dyDescent="0.25">
      <c r="A19" s="50">
        <v>15</v>
      </c>
      <c r="B19" s="107" t="s">
        <v>279</v>
      </c>
      <c r="C19" s="75">
        <v>107</v>
      </c>
      <c r="D19" s="75">
        <v>29</v>
      </c>
      <c r="F19" s="120"/>
    </row>
    <row r="20" spans="1:6" s="121" customFormat="1" ht="47.25" x14ac:dyDescent="0.25">
      <c r="A20" s="50">
        <v>16</v>
      </c>
      <c r="B20" s="107" t="s">
        <v>237</v>
      </c>
      <c r="C20" s="75">
        <v>93</v>
      </c>
      <c r="D20" s="75">
        <v>43</v>
      </c>
      <c r="F20" s="120"/>
    </row>
    <row r="21" spans="1:6" s="121" customFormat="1" x14ac:dyDescent="0.25">
      <c r="A21" s="50">
        <v>17</v>
      </c>
      <c r="B21" s="107" t="s">
        <v>344</v>
      </c>
      <c r="C21" s="75">
        <v>88</v>
      </c>
      <c r="D21" s="75">
        <v>47</v>
      </c>
      <c r="F21" s="120"/>
    </row>
    <row r="22" spans="1:6" s="121" customFormat="1" x14ac:dyDescent="0.25">
      <c r="A22" s="50">
        <v>18</v>
      </c>
      <c r="B22" s="107" t="s">
        <v>249</v>
      </c>
      <c r="C22" s="75">
        <v>87</v>
      </c>
      <c r="D22" s="75">
        <v>39</v>
      </c>
      <c r="F22" s="120"/>
    </row>
    <row r="23" spans="1:6" s="121" customFormat="1" ht="31.5" x14ac:dyDescent="0.25">
      <c r="A23" s="50">
        <v>19</v>
      </c>
      <c r="B23" s="107" t="s">
        <v>258</v>
      </c>
      <c r="C23" s="75">
        <v>85</v>
      </c>
      <c r="D23" s="75">
        <v>25</v>
      </c>
      <c r="F23" s="120"/>
    </row>
    <row r="24" spans="1:6" s="121" customFormat="1" ht="31.5" x14ac:dyDescent="0.25">
      <c r="A24" s="50">
        <v>20</v>
      </c>
      <c r="B24" s="107" t="s">
        <v>269</v>
      </c>
      <c r="C24" s="75">
        <v>83</v>
      </c>
      <c r="D24" s="75">
        <v>36</v>
      </c>
      <c r="F24" s="120"/>
    </row>
    <row r="25" spans="1:6" s="121" customFormat="1" x14ac:dyDescent="0.25">
      <c r="A25" s="50">
        <v>21</v>
      </c>
      <c r="B25" s="107" t="s">
        <v>261</v>
      </c>
      <c r="C25" s="75">
        <v>81</v>
      </c>
      <c r="D25" s="75">
        <v>20</v>
      </c>
      <c r="F25" s="120"/>
    </row>
    <row r="26" spans="1:6" s="121" customFormat="1" x14ac:dyDescent="0.25">
      <c r="A26" s="50">
        <v>22</v>
      </c>
      <c r="B26" s="107" t="s">
        <v>253</v>
      </c>
      <c r="C26" s="75">
        <v>75</v>
      </c>
      <c r="D26" s="75">
        <v>23</v>
      </c>
      <c r="F26" s="120"/>
    </row>
    <row r="27" spans="1:6" s="121" customFormat="1" x14ac:dyDescent="0.25">
      <c r="A27" s="50">
        <v>23</v>
      </c>
      <c r="B27" s="107" t="s">
        <v>342</v>
      </c>
      <c r="C27" s="75">
        <v>73</v>
      </c>
      <c r="D27" s="75">
        <v>37</v>
      </c>
      <c r="F27" s="120"/>
    </row>
    <row r="28" spans="1:6" s="121" customFormat="1" ht="31.5" x14ac:dyDescent="0.25">
      <c r="A28" s="50">
        <v>24</v>
      </c>
      <c r="B28" s="107" t="s">
        <v>519</v>
      </c>
      <c r="C28" s="75">
        <v>69</v>
      </c>
      <c r="D28" s="75">
        <v>53</v>
      </c>
      <c r="F28" s="120"/>
    </row>
    <row r="29" spans="1:6" s="121" customFormat="1" x14ac:dyDescent="0.25">
      <c r="A29" s="50">
        <v>25</v>
      </c>
      <c r="B29" s="107" t="s">
        <v>262</v>
      </c>
      <c r="C29" s="75">
        <v>63</v>
      </c>
      <c r="D29" s="75">
        <v>27</v>
      </c>
      <c r="F29" s="120"/>
    </row>
    <row r="30" spans="1:6" s="121" customFormat="1" ht="31.5" x14ac:dyDescent="0.25">
      <c r="A30" s="50">
        <v>26</v>
      </c>
      <c r="B30" s="107" t="s">
        <v>341</v>
      </c>
      <c r="C30" s="75">
        <v>56</v>
      </c>
      <c r="D30" s="75">
        <v>20</v>
      </c>
      <c r="F30" s="120"/>
    </row>
    <row r="31" spans="1:6" s="121" customFormat="1" ht="31.5" x14ac:dyDescent="0.25">
      <c r="A31" s="50">
        <v>27</v>
      </c>
      <c r="B31" s="107" t="s">
        <v>234</v>
      </c>
      <c r="C31" s="75">
        <v>56</v>
      </c>
      <c r="D31" s="75">
        <v>24</v>
      </c>
      <c r="F31" s="120"/>
    </row>
    <row r="32" spans="1:6" s="121" customFormat="1" x14ac:dyDescent="0.25">
      <c r="A32" s="50">
        <v>28</v>
      </c>
      <c r="B32" s="107" t="s">
        <v>474</v>
      </c>
      <c r="C32" s="75">
        <v>54</v>
      </c>
      <c r="D32" s="75">
        <v>28</v>
      </c>
      <c r="F32" s="120"/>
    </row>
    <row r="33" spans="1:6" s="121" customFormat="1" x14ac:dyDescent="0.25">
      <c r="A33" s="50">
        <v>29</v>
      </c>
      <c r="B33" s="107" t="s">
        <v>254</v>
      </c>
      <c r="C33" s="75">
        <v>53</v>
      </c>
      <c r="D33" s="75">
        <v>20</v>
      </c>
      <c r="F33" s="120"/>
    </row>
    <row r="34" spans="1:6" s="121" customFormat="1" ht="31.5" x14ac:dyDescent="0.25">
      <c r="A34" s="50">
        <v>30</v>
      </c>
      <c r="B34" s="107" t="s">
        <v>247</v>
      </c>
      <c r="C34" s="75">
        <v>50</v>
      </c>
      <c r="D34" s="75">
        <v>17</v>
      </c>
      <c r="F34" s="120"/>
    </row>
    <row r="35" spans="1:6" s="121" customFormat="1" ht="31.5" x14ac:dyDescent="0.25">
      <c r="A35" s="50">
        <v>31</v>
      </c>
      <c r="B35" s="107" t="s">
        <v>280</v>
      </c>
      <c r="C35" s="75">
        <v>49</v>
      </c>
      <c r="D35" s="75">
        <v>14</v>
      </c>
      <c r="F35" s="120"/>
    </row>
    <row r="36" spans="1:6" s="121" customFormat="1" x14ac:dyDescent="0.25">
      <c r="A36" s="50">
        <v>32</v>
      </c>
      <c r="B36" s="107" t="s">
        <v>255</v>
      </c>
      <c r="C36" s="75">
        <v>48</v>
      </c>
      <c r="D36" s="75">
        <v>11</v>
      </c>
      <c r="F36" s="120"/>
    </row>
    <row r="37" spans="1:6" s="121" customFormat="1" x14ac:dyDescent="0.25">
      <c r="A37" s="50">
        <v>33</v>
      </c>
      <c r="B37" s="107" t="s">
        <v>236</v>
      </c>
      <c r="C37" s="75">
        <v>47</v>
      </c>
      <c r="D37" s="75">
        <v>14</v>
      </c>
      <c r="F37" s="120"/>
    </row>
    <row r="38" spans="1:6" s="121" customFormat="1" x14ac:dyDescent="0.25">
      <c r="A38" s="50">
        <v>34</v>
      </c>
      <c r="B38" s="107" t="s">
        <v>246</v>
      </c>
      <c r="C38" s="75">
        <v>45</v>
      </c>
      <c r="D38" s="75">
        <v>10</v>
      </c>
      <c r="F38" s="120"/>
    </row>
    <row r="39" spans="1:6" s="121" customFormat="1" x14ac:dyDescent="0.25">
      <c r="A39" s="50">
        <v>35</v>
      </c>
      <c r="B39" s="107" t="s">
        <v>439</v>
      </c>
      <c r="C39" s="75">
        <v>44</v>
      </c>
      <c r="D39" s="75">
        <v>18</v>
      </c>
      <c r="F39" s="120"/>
    </row>
    <row r="40" spans="1:6" s="121" customFormat="1" x14ac:dyDescent="0.25">
      <c r="A40" s="50">
        <v>36</v>
      </c>
      <c r="B40" s="107" t="s">
        <v>232</v>
      </c>
      <c r="C40" s="75">
        <v>43</v>
      </c>
      <c r="D40" s="75">
        <v>11</v>
      </c>
      <c r="F40" s="120"/>
    </row>
    <row r="41" spans="1:6" x14ac:dyDescent="0.25">
      <c r="A41" s="50">
        <v>37</v>
      </c>
      <c r="B41" s="108" t="s">
        <v>473</v>
      </c>
      <c r="C41" s="126">
        <v>42</v>
      </c>
      <c r="D41" s="126">
        <v>23</v>
      </c>
      <c r="F41" s="120"/>
    </row>
    <row r="42" spans="1:6" x14ac:dyDescent="0.25">
      <c r="A42" s="50">
        <v>38</v>
      </c>
      <c r="B42" s="109" t="s">
        <v>438</v>
      </c>
      <c r="C42" s="126">
        <v>36</v>
      </c>
      <c r="D42" s="126">
        <v>23</v>
      </c>
      <c r="F42" s="120"/>
    </row>
    <row r="43" spans="1:6" x14ac:dyDescent="0.25">
      <c r="A43" s="50">
        <v>39</v>
      </c>
      <c r="B43" s="107" t="s">
        <v>347</v>
      </c>
      <c r="C43" s="126">
        <v>36</v>
      </c>
      <c r="D43" s="126">
        <v>9</v>
      </c>
      <c r="F43" s="120"/>
    </row>
    <row r="44" spans="1:6" ht="31.5" x14ac:dyDescent="0.25">
      <c r="A44" s="50">
        <v>40</v>
      </c>
      <c r="B44" s="107" t="s">
        <v>235</v>
      </c>
      <c r="C44" s="126">
        <v>36</v>
      </c>
      <c r="D44" s="126">
        <v>8</v>
      </c>
      <c r="F44" s="120"/>
    </row>
    <row r="45" spans="1:6" ht="31.5" x14ac:dyDescent="0.25">
      <c r="A45" s="50">
        <v>41</v>
      </c>
      <c r="B45" s="107" t="s">
        <v>260</v>
      </c>
      <c r="C45" s="126">
        <v>34</v>
      </c>
      <c r="D45" s="126">
        <v>8</v>
      </c>
      <c r="F45" s="120"/>
    </row>
    <row r="46" spans="1:6" ht="63" x14ac:dyDescent="0.25">
      <c r="A46" s="50">
        <v>42</v>
      </c>
      <c r="B46" s="107" t="s">
        <v>522</v>
      </c>
      <c r="C46" s="126">
        <v>33</v>
      </c>
      <c r="D46" s="126">
        <v>19</v>
      </c>
      <c r="F46" s="120"/>
    </row>
    <row r="47" spans="1:6" ht="31.5" x14ac:dyDescent="0.25">
      <c r="A47" s="50">
        <v>43</v>
      </c>
      <c r="B47" s="187" t="s">
        <v>273</v>
      </c>
      <c r="C47" s="126">
        <v>33</v>
      </c>
      <c r="D47" s="126">
        <v>7</v>
      </c>
      <c r="F47" s="120"/>
    </row>
    <row r="48" spans="1:6" ht="31.5" x14ac:dyDescent="0.25">
      <c r="A48" s="50">
        <v>44</v>
      </c>
      <c r="B48" s="110" t="s">
        <v>523</v>
      </c>
      <c r="C48" s="126">
        <v>32</v>
      </c>
      <c r="D48" s="126">
        <v>13</v>
      </c>
      <c r="F48" s="120"/>
    </row>
    <row r="49" spans="1:6" ht="31.5" x14ac:dyDescent="0.25">
      <c r="A49" s="50">
        <v>45</v>
      </c>
      <c r="B49" s="110" t="s">
        <v>272</v>
      </c>
      <c r="C49" s="126">
        <v>30</v>
      </c>
      <c r="D49" s="126">
        <v>10</v>
      </c>
      <c r="F49" s="120"/>
    </row>
    <row r="50" spans="1:6" x14ac:dyDescent="0.25">
      <c r="A50" s="50">
        <v>46</v>
      </c>
      <c r="B50" s="110" t="s">
        <v>270</v>
      </c>
      <c r="C50" s="126">
        <v>30</v>
      </c>
      <c r="D50" s="126">
        <v>7</v>
      </c>
      <c r="F50" s="120"/>
    </row>
    <row r="51" spans="1:6" ht="31.5" x14ac:dyDescent="0.25">
      <c r="A51" s="50">
        <v>47</v>
      </c>
      <c r="B51" s="110" t="s">
        <v>263</v>
      </c>
      <c r="C51" s="126">
        <v>30</v>
      </c>
      <c r="D51" s="126">
        <v>10</v>
      </c>
      <c r="F51" s="120"/>
    </row>
    <row r="52" spans="1:6" ht="47.25" x14ac:dyDescent="0.25">
      <c r="A52" s="50">
        <v>48</v>
      </c>
      <c r="B52" s="110" t="s">
        <v>244</v>
      </c>
      <c r="C52" s="126">
        <v>30</v>
      </c>
      <c r="D52" s="126">
        <v>9</v>
      </c>
      <c r="F52" s="120"/>
    </row>
    <row r="53" spans="1:6" x14ac:dyDescent="0.25">
      <c r="A53" s="50">
        <v>49</v>
      </c>
      <c r="B53" s="187" t="s">
        <v>437</v>
      </c>
      <c r="C53" s="126">
        <v>29</v>
      </c>
      <c r="D53" s="126">
        <v>13</v>
      </c>
      <c r="F53" s="120"/>
    </row>
    <row r="54" spans="1:6" x14ac:dyDescent="0.25">
      <c r="A54" s="50">
        <v>50</v>
      </c>
      <c r="B54" s="109" t="s">
        <v>340</v>
      </c>
      <c r="C54" s="126">
        <v>29</v>
      </c>
      <c r="D54" s="126">
        <v>4</v>
      </c>
      <c r="F54" s="12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zoomScaleSheetLayoutView="80" workbookViewId="0">
      <selection activeCell="A2" sqref="A2:R2"/>
    </sheetView>
  </sheetViews>
  <sheetFormatPr defaultColWidth="8.85546875" defaultRowHeight="12.75" x14ac:dyDescent="0.2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188" customFormat="1" ht="22.5" customHeight="1" x14ac:dyDescent="0.3">
      <c r="A1" s="382" t="s">
        <v>401</v>
      </c>
      <c r="B1" s="382"/>
      <c r="C1" s="382"/>
      <c r="D1" s="382"/>
      <c r="E1" s="382"/>
      <c r="F1" s="382"/>
      <c r="G1" s="382"/>
    </row>
    <row r="2" spans="1:16" s="188" customFormat="1" ht="19.5" customHeight="1" x14ac:dyDescent="0.3">
      <c r="A2" s="383" t="s">
        <v>31</v>
      </c>
      <c r="B2" s="383"/>
      <c r="C2" s="383"/>
      <c r="D2" s="383"/>
      <c r="E2" s="383"/>
      <c r="F2" s="383"/>
      <c r="G2" s="383"/>
    </row>
    <row r="3" spans="1:16" s="4" customFormat="1" ht="15.75" customHeight="1" x14ac:dyDescent="0.2">
      <c r="A3" s="3"/>
      <c r="B3" s="3"/>
      <c r="C3" s="3"/>
      <c r="D3" s="3"/>
      <c r="E3" s="3"/>
      <c r="F3" s="3"/>
      <c r="G3" s="1" t="s">
        <v>8</v>
      </c>
    </row>
    <row r="4" spans="1:16" s="4" customFormat="1" ht="56.45" customHeight="1" x14ac:dyDescent="0.2">
      <c r="A4" s="64"/>
      <c r="B4" s="295" t="s">
        <v>575</v>
      </c>
      <c r="C4" s="185" t="s">
        <v>549</v>
      </c>
      <c r="D4" s="213" t="s">
        <v>44</v>
      </c>
      <c r="E4" s="189" t="s">
        <v>545</v>
      </c>
      <c r="F4" s="189" t="s">
        <v>546</v>
      </c>
      <c r="G4" s="213" t="s">
        <v>44</v>
      </c>
    </row>
    <row r="5" spans="1:16" s="4" customFormat="1" ht="28.5" customHeight="1" x14ac:dyDescent="0.2">
      <c r="A5" s="26" t="s">
        <v>45</v>
      </c>
      <c r="B5" s="69">
        <v>37003</v>
      </c>
      <c r="C5" s="69">
        <f>SUM(C7:C15)</f>
        <v>21137</v>
      </c>
      <c r="D5" s="214">
        <f>C5/B5*100</f>
        <v>57.122395481447455</v>
      </c>
      <c r="E5" s="69">
        <v>12545</v>
      </c>
      <c r="F5" s="69">
        <f>SUM(F7:F15)</f>
        <v>7786</v>
      </c>
      <c r="G5" s="214">
        <f>F5/E5*100</f>
        <v>62.064567556795538</v>
      </c>
      <c r="I5" s="38"/>
    </row>
    <row r="6" spans="1:16" s="4" customFormat="1" ht="19.5" x14ac:dyDescent="0.2">
      <c r="A6" s="330" t="s">
        <v>32</v>
      </c>
      <c r="B6" s="69"/>
      <c r="C6" s="69"/>
      <c r="D6" s="214"/>
      <c r="E6" s="69"/>
      <c r="F6" s="69"/>
      <c r="G6" s="214"/>
      <c r="I6" s="38"/>
    </row>
    <row r="7" spans="1:16" s="19" customFormat="1" ht="45.75" customHeight="1" x14ac:dyDescent="0.2">
      <c r="A7" s="39" t="s">
        <v>33</v>
      </c>
      <c r="B7" s="23">
        <v>4894</v>
      </c>
      <c r="C7" s="123">
        <v>2536</v>
      </c>
      <c r="D7" s="214">
        <f>C7/B7*100</f>
        <v>51.818553330608907</v>
      </c>
      <c r="E7" s="123">
        <v>1795</v>
      </c>
      <c r="F7" s="123">
        <v>788</v>
      </c>
      <c r="G7" s="214">
        <f>F7/E7*100</f>
        <v>43.899721448467965</v>
      </c>
      <c r="H7" s="40"/>
      <c r="I7" s="38"/>
      <c r="J7" s="40"/>
      <c r="K7" s="40"/>
      <c r="L7" s="40"/>
      <c r="M7" s="40"/>
      <c r="N7" s="40"/>
      <c r="O7" s="40"/>
      <c r="P7" s="40"/>
    </row>
    <row r="8" spans="1:16" s="19" customFormat="1" ht="30" customHeight="1" x14ac:dyDescent="0.2">
      <c r="A8" s="39" t="s">
        <v>34</v>
      </c>
      <c r="B8" s="23">
        <v>3729</v>
      </c>
      <c r="C8" s="123">
        <v>2226</v>
      </c>
      <c r="D8" s="214">
        <f t="shared" ref="D8:D15" si="0">C8/B8*100</f>
        <v>59.694288012872086</v>
      </c>
      <c r="E8" s="23">
        <v>1513</v>
      </c>
      <c r="F8" s="123">
        <v>640</v>
      </c>
      <c r="G8" s="214">
        <f t="shared" ref="G8:G15" si="1">F8/E8*100</f>
        <v>42.300066093853275</v>
      </c>
      <c r="H8" s="40"/>
      <c r="I8" s="38"/>
    </row>
    <row r="9" spans="1:16" ht="33" customHeight="1" x14ac:dyDescent="0.2">
      <c r="A9" s="39" t="s">
        <v>35</v>
      </c>
      <c r="B9" s="23">
        <v>3744</v>
      </c>
      <c r="C9" s="123">
        <v>2187</v>
      </c>
      <c r="D9" s="214">
        <f t="shared" si="0"/>
        <v>58.41346153846154</v>
      </c>
      <c r="E9" s="23">
        <v>1305</v>
      </c>
      <c r="F9" s="123">
        <v>674</v>
      </c>
      <c r="G9" s="214">
        <f t="shared" si="1"/>
        <v>51.64750957854406</v>
      </c>
      <c r="H9" s="40"/>
      <c r="I9" s="38"/>
    </row>
    <row r="10" spans="1:16" ht="28.5" customHeight="1" x14ac:dyDescent="0.2">
      <c r="A10" s="39" t="s">
        <v>36</v>
      </c>
      <c r="B10" s="23">
        <v>2143</v>
      </c>
      <c r="C10" s="123">
        <v>1269</v>
      </c>
      <c r="D10" s="214">
        <f t="shared" si="0"/>
        <v>59.216052263182448</v>
      </c>
      <c r="E10" s="23">
        <v>724</v>
      </c>
      <c r="F10" s="123">
        <v>422</v>
      </c>
      <c r="G10" s="214">
        <f t="shared" si="1"/>
        <v>58.287292817679557</v>
      </c>
      <c r="H10" s="40"/>
      <c r="I10" s="38"/>
    </row>
    <row r="11" spans="1:16" s="13" customFormat="1" ht="31.5" customHeight="1" x14ac:dyDescent="0.2">
      <c r="A11" s="39" t="s">
        <v>37</v>
      </c>
      <c r="B11" s="23">
        <v>6209</v>
      </c>
      <c r="C11" s="123">
        <v>3613</v>
      </c>
      <c r="D11" s="214">
        <f t="shared" si="0"/>
        <v>58.189724593332258</v>
      </c>
      <c r="E11" s="23">
        <v>1843</v>
      </c>
      <c r="F11" s="123">
        <v>1347</v>
      </c>
      <c r="G11" s="214">
        <f t="shared" si="1"/>
        <v>73.087357569180682</v>
      </c>
      <c r="H11" s="40"/>
      <c r="I11" s="38"/>
    </row>
    <row r="12" spans="1:16" ht="51.75" customHeight="1" x14ac:dyDescent="0.2">
      <c r="A12" s="39" t="s">
        <v>38</v>
      </c>
      <c r="B12" s="23">
        <v>582</v>
      </c>
      <c r="C12" s="123">
        <v>309</v>
      </c>
      <c r="D12" s="214">
        <f t="shared" si="0"/>
        <v>53.092783505154642</v>
      </c>
      <c r="E12" s="23">
        <v>184</v>
      </c>
      <c r="F12" s="123">
        <v>91</v>
      </c>
      <c r="G12" s="214">
        <f t="shared" si="1"/>
        <v>49.45652173913043</v>
      </c>
      <c r="H12" s="40"/>
      <c r="I12" s="38"/>
    </row>
    <row r="13" spans="1:16" ht="30.75" customHeight="1" x14ac:dyDescent="0.2">
      <c r="A13" s="39" t="s">
        <v>39</v>
      </c>
      <c r="B13" s="23">
        <v>4413</v>
      </c>
      <c r="C13" s="123">
        <v>2603</v>
      </c>
      <c r="D13" s="214">
        <f t="shared" si="0"/>
        <v>58.984817584409697</v>
      </c>
      <c r="E13" s="23">
        <v>1161</v>
      </c>
      <c r="F13" s="123">
        <v>1048</v>
      </c>
      <c r="G13" s="214">
        <f t="shared" si="1"/>
        <v>90.267011197243747</v>
      </c>
      <c r="H13" s="40"/>
      <c r="I13" s="38"/>
    </row>
    <row r="14" spans="1:16" ht="66.75" customHeight="1" x14ac:dyDescent="0.2">
      <c r="A14" s="39" t="s">
        <v>40</v>
      </c>
      <c r="B14" s="23">
        <v>7095</v>
      </c>
      <c r="C14" s="123">
        <v>4037</v>
      </c>
      <c r="D14" s="214">
        <f t="shared" si="0"/>
        <v>56.899224806201552</v>
      </c>
      <c r="E14" s="23">
        <v>2950</v>
      </c>
      <c r="F14" s="123">
        <v>1819</v>
      </c>
      <c r="G14" s="214">
        <f t="shared" si="1"/>
        <v>61.661016949152547</v>
      </c>
      <c r="H14" s="40"/>
      <c r="I14" s="38"/>
    </row>
    <row r="15" spans="1:16" ht="30" customHeight="1" x14ac:dyDescent="0.2">
      <c r="A15" s="39" t="s">
        <v>41</v>
      </c>
      <c r="B15" s="23">
        <v>4194</v>
      </c>
      <c r="C15" s="123">
        <v>2357</v>
      </c>
      <c r="D15" s="214">
        <f t="shared" si="0"/>
        <v>56.199332379589897</v>
      </c>
      <c r="E15" s="23">
        <v>1070</v>
      </c>
      <c r="F15" s="123">
        <v>957</v>
      </c>
      <c r="G15" s="214">
        <f t="shared" si="1"/>
        <v>89.43925233644859</v>
      </c>
      <c r="H15" s="40"/>
      <c r="I15" s="38"/>
    </row>
    <row r="17" spans="3:3" x14ac:dyDescent="0.2"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zoomScaleSheetLayoutView="80" workbookViewId="0">
      <selection activeCell="A2" sqref="A2:R2"/>
    </sheetView>
  </sheetViews>
  <sheetFormatPr defaultColWidth="8.85546875" defaultRowHeight="12.75" x14ac:dyDescent="0.2"/>
  <cols>
    <col min="1" max="1" width="51.5703125" style="10" customWidth="1"/>
    <col min="2" max="2" width="11.85546875" style="67" customWidth="1"/>
    <col min="3" max="3" width="13" style="67" customWidth="1"/>
    <col min="4" max="4" width="12" style="67" customWidth="1"/>
    <col min="5" max="5" width="13.140625" style="67" customWidth="1"/>
    <col min="6" max="6" width="12.140625" style="67" customWidth="1"/>
    <col min="7" max="7" width="13.42578125" style="67" customWidth="1"/>
    <col min="8" max="8" width="12.7109375" style="67" customWidth="1"/>
    <col min="9" max="9" width="13.85546875" style="67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188" customFormat="1" ht="22.5" customHeight="1" x14ac:dyDescent="0.3">
      <c r="A1" s="382" t="s">
        <v>394</v>
      </c>
      <c r="B1" s="382"/>
      <c r="C1" s="382"/>
      <c r="D1" s="382"/>
      <c r="E1" s="382"/>
      <c r="F1" s="382"/>
      <c r="G1" s="382"/>
      <c r="H1" s="382"/>
      <c r="I1" s="382"/>
    </row>
    <row r="2" spans="1:13" s="188" customFormat="1" ht="19.5" customHeight="1" x14ac:dyDescent="0.3">
      <c r="A2" s="383" t="s">
        <v>31</v>
      </c>
      <c r="B2" s="383"/>
      <c r="C2" s="383"/>
      <c r="D2" s="383"/>
      <c r="E2" s="383"/>
      <c r="F2" s="383"/>
      <c r="G2" s="383"/>
      <c r="H2" s="383"/>
      <c r="I2" s="383"/>
    </row>
    <row r="3" spans="1:13" s="4" customFormat="1" ht="15.75" customHeight="1" x14ac:dyDescent="0.2">
      <c r="A3" s="3"/>
      <c r="B3" s="65"/>
      <c r="C3" s="65"/>
      <c r="D3" s="65"/>
      <c r="E3" s="65"/>
      <c r="F3" s="65"/>
      <c r="G3" s="65"/>
      <c r="H3" s="65"/>
      <c r="I3" s="191" t="s">
        <v>162</v>
      </c>
    </row>
    <row r="4" spans="1:13" s="4" customFormat="1" ht="36" customHeight="1" x14ac:dyDescent="0.2">
      <c r="A4" s="384"/>
      <c r="B4" s="385" t="s">
        <v>547</v>
      </c>
      <c r="C4" s="386"/>
      <c r="D4" s="386"/>
      <c r="E4" s="387"/>
      <c r="F4" s="388" t="s">
        <v>548</v>
      </c>
      <c r="G4" s="389"/>
      <c r="H4" s="389"/>
      <c r="I4" s="390"/>
    </row>
    <row r="5" spans="1:13" s="4" customFormat="1" ht="69.75" customHeight="1" x14ac:dyDescent="0.2">
      <c r="A5" s="384"/>
      <c r="B5" s="192" t="s">
        <v>274</v>
      </c>
      <c r="C5" s="192" t="s">
        <v>275</v>
      </c>
      <c r="D5" s="192" t="s">
        <v>276</v>
      </c>
      <c r="E5" s="192" t="s">
        <v>275</v>
      </c>
      <c r="F5" s="192" t="s">
        <v>274</v>
      </c>
      <c r="G5" s="192" t="s">
        <v>275</v>
      </c>
      <c r="H5" s="192" t="s">
        <v>276</v>
      </c>
      <c r="I5" s="192" t="s">
        <v>275</v>
      </c>
    </row>
    <row r="6" spans="1:13" s="4" customFormat="1" ht="39" customHeight="1" x14ac:dyDescent="0.2">
      <c r="A6" s="100" t="s">
        <v>45</v>
      </c>
      <c r="B6" s="94">
        <v>12812</v>
      </c>
      <c r="C6" s="95">
        <v>60.6140890381795</v>
      </c>
      <c r="D6" s="94">
        <v>8325</v>
      </c>
      <c r="E6" s="95">
        <v>39.3859109618205</v>
      </c>
      <c r="F6" s="94">
        <v>4875</v>
      </c>
      <c r="G6" s="95">
        <v>62.612381197020298</v>
      </c>
      <c r="H6" s="94">
        <v>2911</v>
      </c>
      <c r="I6" s="95">
        <v>37.387618802979702</v>
      </c>
      <c r="K6" s="4">
        <v>540903</v>
      </c>
      <c r="L6" s="4">
        <v>488038</v>
      </c>
    </row>
    <row r="7" spans="1:13" s="4" customFormat="1" ht="18.75" customHeight="1" x14ac:dyDescent="0.2">
      <c r="A7" s="190" t="s">
        <v>281</v>
      </c>
      <c r="B7" s="70"/>
      <c r="C7" s="97"/>
      <c r="D7" s="70"/>
      <c r="E7" s="97"/>
      <c r="F7" s="70"/>
      <c r="G7" s="97"/>
      <c r="H7" s="70"/>
      <c r="I7" s="97"/>
    </row>
    <row r="8" spans="1:13" s="19" customFormat="1" ht="45.75" customHeight="1" x14ac:dyDescent="0.2">
      <c r="A8" s="39" t="s">
        <v>33</v>
      </c>
      <c r="B8" s="125">
        <v>1386</v>
      </c>
      <c r="C8" s="124">
        <v>54.652996845425875</v>
      </c>
      <c r="D8" s="125">
        <v>1150</v>
      </c>
      <c r="E8" s="124">
        <v>45.347003154574132</v>
      </c>
      <c r="F8" s="125">
        <v>435</v>
      </c>
      <c r="G8" s="124">
        <v>55.203045685279186</v>
      </c>
      <c r="H8" s="125">
        <v>353</v>
      </c>
      <c r="I8" s="124">
        <v>44.796954314720807</v>
      </c>
      <c r="J8" s="40"/>
      <c r="K8" s="4">
        <v>76403</v>
      </c>
      <c r="L8" s="4">
        <v>67888</v>
      </c>
      <c r="M8" s="40"/>
    </row>
    <row r="9" spans="1:13" s="19" customFormat="1" ht="30" customHeight="1" x14ac:dyDescent="0.25">
      <c r="A9" s="39" t="s">
        <v>34</v>
      </c>
      <c r="B9" s="125">
        <v>1627</v>
      </c>
      <c r="C9" s="124">
        <v>73.090745732255172</v>
      </c>
      <c r="D9" s="125">
        <v>599</v>
      </c>
      <c r="E9" s="124">
        <v>26.909254267744835</v>
      </c>
      <c r="F9" s="183">
        <v>447</v>
      </c>
      <c r="G9" s="124">
        <v>69.84375</v>
      </c>
      <c r="H9" s="183">
        <v>193</v>
      </c>
      <c r="I9" s="124">
        <v>30.15625</v>
      </c>
      <c r="K9" s="40">
        <v>49463</v>
      </c>
      <c r="L9" s="40">
        <v>43537</v>
      </c>
    </row>
    <row r="10" spans="1:13" ht="33" customHeight="1" x14ac:dyDescent="0.2">
      <c r="A10" s="39" t="s">
        <v>35</v>
      </c>
      <c r="B10" s="7">
        <v>1622</v>
      </c>
      <c r="C10" s="98">
        <v>74.165523548239605</v>
      </c>
      <c r="D10" s="125">
        <v>565</v>
      </c>
      <c r="E10" s="124">
        <v>25.834476451760402</v>
      </c>
      <c r="F10" s="7">
        <v>504</v>
      </c>
      <c r="G10" s="98">
        <v>74.777448071216611</v>
      </c>
      <c r="H10" s="125">
        <v>170</v>
      </c>
      <c r="I10" s="98">
        <v>25.222551928783382</v>
      </c>
      <c r="K10" s="19">
        <v>56985</v>
      </c>
      <c r="L10" s="19">
        <v>50429</v>
      </c>
    </row>
    <row r="11" spans="1:13" ht="28.5" customHeight="1" x14ac:dyDescent="0.2">
      <c r="A11" s="39" t="s">
        <v>36</v>
      </c>
      <c r="B11" s="7">
        <v>1171</v>
      </c>
      <c r="C11" s="98">
        <v>92.277383766745473</v>
      </c>
      <c r="D11" s="125">
        <v>98</v>
      </c>
      <c r="E11" s="124">
        <v>7.7226162332545307</v>
      </c>
      <c r="F11" s="7">
        <v>388</v>
      </c>
      <c r="G11" s="98">
        <v>91.943127962085299</v>
      </c>
      <c r="H11" s="125">
        <v>34</v>
      </c>
      <c r="I11" s="98">
        <v>8.0568720379146921</v>
      </c>
      <c r="K11" s="10">
        <v>31129</v>
      </c>
      <c r="L11" s="10">
        <v>27810</v>
      </c>
    </row>
    <row r="12" spans="1:13" s="13" customFormat="1" ht="31.5" customHeight="1" x14ac:dyDescent="0.2">
      <c r="A12" s="39" t="s">
        <v>37</v>
      </c>
      <c r="B12" s="7">
        <v>2857</v>
      </c>
      <c r="C12" s="98">
        <v>79.075560476058683</v>
      </c>
      <c r="D12" s="125">
        <v>756</v>
      </c>
      <c r="E12" s="124">
        <v>20.924439523941324</v>
      </c>
      <c r="F12" s="7">
        <v>1118</v>
      </c>
      <c r="G12" s="98">
        <v>82.999257609502592</v>
      </c>
      <c r="H12" s="125">
        <v>229</v>
      </c>
      <c r="I12" s="98">
        <v>17.0007423904974</v>
      </c>
      <c r="K12" s="10">
        <v>91835</v>
      </c>
      <c r="L12" s="10">
        <v>81618</v>
      </c>
    </row>
    <row r="13" spans="1:13" ht="51.75" customHeight="1" x14ac:dyDescent="0.2">
      <c r="A13" s="39" t="s">
        <v>38</v>
      </c>
      <c r="B13" s="7">
        <v>225</v>
      </c>
      <c r="C13" s="98">
        <v>72.815533980582529</v>
      </c>
      <c r="D13" s="125">
        <v>84</v>
      </c>
      <c r="E13" s="124">
        <v>27.184466019417474</v>
      </c>
      <c r="F13" s="7">
        <v>72</v>
      </c>
      <c r="G13" s="98">
        <v>79.120879120879124</v>
      </c>
      <c r="H13" s="125">
        <v>19</v>
      </c>
      <c r="I13" s="98">
        <v>20.87912087912088</v>
      </c>
      <c r="K13" s="13">
        <v>20531</v>
      </c>
      <c r="L13" s="13">
        <v>19360</v>
      </c>
    </row>
    <row r="14" spans="1:13" ht="30.75" customHeight="1" x14ac:dyDescent="0.2">
      <c r="A14" s="39" t="s">
        <v>39</v>
      </c>
      <c r="B14" s="7">
        <v>740</v>
      </c>
      <c r="C14" s="98">
        <v>28.428736073761048</v>
      </c>
      <c r="D14" s="125">
        <v>1863</v>
      </c>
      <c r="E14" s="124">
        <v>71.571263926238956</v>
      </c>
      <c r="F14" s="7">
        <v>342</v>
      </c>
      <c r="G14" s="98">
        <v>32.633587786259547</v>
      </c>
      <c r="H14" s="125">
        <v>706</v>
      </c>
      <c r="I14" s="98">
        <v>67.36641221374046</v>
      </c>
      <c r="K14" s="10">
        <v>50041</v>
      </c>
      <c r="L14" s="10">
        <v>44940</v>
      </c>
    </row>
    <row r="15" spans="1:13" ht="66.75" customHeight="1" x14ac:dyDescent="0.2">
      <c r="A15" s="39" t="s">
        <v>40</v>
      </c>
      <c r="B15" s="7">
        <v>1566</v>
      </c>
      <c r="C15" s="98">
        <v>38.791181570473121</v>
      </c>
      <c r="D15" s="125">
        <v>2471</v>
      </c>
      <c r="E15" s="124">
        <v>61.208818429526879</v>
      </c>
      <c r="F15" s="7">
        <v>874</v>
      </c>
      <c r="G15" s="98">
        <v>48.04837822979659</v>
      </c>
      <c r="H15" s="125">
        <v>945</v>
      </c>
      <c r="I15" s="98">
        <v>51.951621770203403</v>
      </c>
      <c r="K15" s="10">
        <v>98596</v>
      </c>
      <c r="L15" s="10">
        <v>92241</v>
      </c>
    </row>
    <row r="16" spans="1:13" ht="30" customHeight="1" x14ac:dyDescent="0.2">
      <c r="A16" s="39" t="s">
        <v>41</v>
      </c>
      <c r="B16" s="7">
        <v>1618</v>
      </c>
      <c r="C16" s="98">
        <v>2.4390243902439024</v>
      </c>
      <c r="D16" s="125">
        <v>739</v>
      </c>
      <c r="E16" s="124">
        <v>31.353415358506574</v>
      </c>
      <c r="F16" s="7">
        <v>695</v>
      </c>
      <c r="G16" s="98">
        <v>72.622779519331246</v>
      </c>
      <c r="H16" s="125">
        <v>262</v>
      </c>
      <c r="I16" s="98">
        <v>27.377220480668758</v>
      </c>
      <c r="K16" s="10">
        <v>65920</v>
      </c>
      <c r="L16" s="10">
        <v>60215</v>
      </c>
    </row>
    <row r="17" spans="2:9" x14ac:dyDescent="0.2">
      <c r="B17" s="66"/>
      <c r="C17" s="66"/>
      <c r="D17" s="66"/>
      <c r="E17" s="66"/>
      <c r="F17" s="66"/>
      <c r="G17" s="66"/>
      <c r="H17" s="66"/>
      <c r="I17" s="66"/>
    </row>
    <row r="18" spans="2:9" x14ac:dyDescent="0.2">
      <c r="B18" s="66"/>
      <c r="C18" s="66"/>
      <c r="D18" s="99"/>
      <c r="E18" s="99"/>
      <c r="F18" s="66"/>
      <c r="G18" s="66"/>
      <c r="H18" s="66"/>
      <c r="I18" s="66"/>
    </row>
    <row r="19" spans="2:9" x14ac:dyDescent="0.2">
      <c r="B19" s="66"/>
      <c r="C19" s="66"/>
      <c r="D19" s="66"/>
      <c r="E19" s="66"/>
      <c r="F19" s="66"/>
      <c r="G19" s="66"/>
      <c r="H19" s="66"/>
      <c r="I19" s="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A2" sqref="A2:R2"/>
    </sheetView>
  </sheetViews>
  <sheetFormatPr defaultColWidth="9.140625" defaultRowHeight="15.75" x14ac:dyDescent="0.25"/>
  <cols>
    <col min="1" max="1" width="3.140625" style="47" customWidth="1"/>
    <col min="2" max="2" width="37.28515625" style="111" customWidth="1"/>
    <col min="3" max="3" width="12.85546875" style="47" customWidth="1"/>
    <col min="4" max="4" width="10.140625" style="47" customWidth="1"/>
    <col min="5" max="5" width="13.140625" style="103" customWidth="1"/>
    <col min="6" max="6" width="12.85546875" style="47" customWidth="1"/>
    <col min="7" max="7" width="10.140625" style="47" customWidth="1"/>
    <col min="8" max="8" width="12.42578125" style="103" customWidth="1"/>
    <col min="9" max="16384" width="9.140625" style="47"/>
  </cols>
  <sheetData>
    <row r="1" spans="1:8" ht="20.25" customHeight="1" x14ac:dyDescent="0.25">
      <c r="B1" s="381" t="s">
        <v>402</v>
      </c>
      <c r="C1" s="381"/>
      <c r="D1" s="381"/>
      <c r="E1" s="381"/>
      <c r="F1" s="381"/>
      <c r="G1" s="381"/>
      <c r="H1" s="381"/>
    </row>
    <row r="2" spans="1:8" ht="20.25" customHeight="1" x14ac:dyDescent="0.25">
      <c r="B2" s="381" t="s">
        <v>83</v>
      </c>
      <c r="C2" s="381"/>
      <c r="D2" s="381"/>
      <c r="E2" s="381"/>
      <c r="F2" s="381"/>
      <c r="G2" s="381"/>
      <c r="H2" s="381"/>
    </row>
    <row r="4" spans="1:8" s="114" customFormat="1" ht="35.450000000000003" customHeight="1" x14ac:dyDescent="0.25">
      <c r="A4" s="391"/>
      <c r="B4" s="394" t="s">
        <v>84</v>
      </c>
      <c r="C4" s="351" t="s">
        <v>550</v>
      </c>
      <c r="D4" s="351"/>
      <c r="E4" s="351"/>
      <c r="F4" s="353" t="s">
        <v>539</v>
      </c>
      <c r="G4" s="353"/>
      <c r="H4" s="353"/>
    </row>
    <row r="5" spans="1:8" ht="15.6" customHeight="1" x14ac:dyDescent="0.25">
      <c r="A5" s="392"/>
      <c r="B5" s="394"/>
      <c r="C5" s="352" t="s">
        <v>88</v>
      </c>
      <c r="D5" s="352" t="s">
        <v>87</v>
      </c>
      <c r="E5" s="352" t="s">
        <v>86</v>
      </c>
      <c r="F5" s="352" t="s">
        <v>88</v>
      </c>
      <c r="G5" s="352" t="s">
        <v>87</v>
      </c>
      <c r="H5" s="352" t="s">
        <v>86</v>
      </c>
    </row>
    <row r="6" spans="1:8" ht="51.6" customHeight="1" x14ac:dyDescent="0.25">
      <c r="A6" s="393"/>
      <c r="B6" s="394"/>
      <c r="C6" s="352"/>
      <c r="D6" s="352"/>
      <c r="E6" s="352"/>
      <c r="F6" s="352"/>
      <c r="G6" s="352"/>
      <c r="H6" s="352"/>
    </row>
    <row r="7" spans="1:8" s="196" customFormat="1" ht="12.75" x14ac:dyDescent="0.2">
      <c r="A7" s="193" t="s">
        <v>89</v>
      </c>
      <c r="B7" s="194" t="s">
        <v>3</v>
      </c>
      <c r="C7" s="195">
        <v>1</v>
      </c>
      <c r="D7" s="195">
        <v>2</v>
      </c>
      <c r="E7" s="195">
        <v>3</v>
      </c>
      <c r="F7" s="195">
        <v>4</v>
      </c>
      <c r="G7" s="195">
        <v>5</v>
      </c>
      <c r="H7" s="195">
        <v>6</v>
      </c>
    </row>
    <row r="8" spans="1:8" x14ac:dyDescent="0.25">
      <c r="A8" s="50">
        <v>1</v>
      </c>
      <c r="B8" s="187" t="s">
        <v>92</v>
      </c>
      <c r="C8" s="75">
        <v>940</v>
      </c>
      <c r="D8" s="75">
        <v>245</v>
      </c>
      <c r="E8" s="101">
        <f>D8-C8</f>
        <v>-695</v>
      </c>
      <c r="F8" s="75">
        <v>405</v>
      </c>
      <c r="G8" s="75">
        <v>4</v>
      </c>
      <c r="H8" s="101">
        <f>G8-F8</f>
        <v>-401</v>
      </c>
    </row>
    <row r="9" spans="1:8" x14ac:dyDescent="0.25">
      <c r="A9" s="50">
        <v>2</v>
      </c>
      <c r="B9" s="187" t="s">
        <v>90</v>
      </c>
      <c r="C9" s="75">
        <v>774</v>
      </c>
      <c r="D9" s="75">
        <v>317</v>
      </c>
      <c r="E9" s="101">
        <f>D9-C9</f>
        <v>-457</v>
      </c>
      <c r="F9" s="75">
        <v>261</v>
      </c>
      <c r="G9" s="75">
        <v>15</v>
      </c>
      <c r="H9" s="101">
        <f>G9-F9</f>
        <v>-246</v>
      </c>
    </row>
    <row r="10" spans="1:8" x14ac:dyDescent="0.25">
      <c r="A10" s="50">
        <v>3</v>
      </c>
      <c r="B10" s="187" t="s">
        <v>97</v>
      </c>
      <c r="C10" s="75">
        <v>658</v>
      </c>
      <c r="D10" s="75">
        <v>105</v>
      </c>
      <c r="E10" s="101">
        <f t="shared" ref="E10:E57" si="0">D10-C10</f>
        <v>-553</v>
      </c>
      <c r="F10" s="75">
        <v>265</v>
      </c>
      <c r="G10" s="75">
        <v>2</v>
      </c>
      <c r="H10" s="101">
        <f t="shared" ref="H10:H57" si="1">G10-F10</f>
        <v>-263</v>
      </c>
    </row>
    <row r="11" spans="1:8" s="121" customFormat="1" x14ac:dyDescent="0.25">
      <c r="A11" s="50">
        <v>4</v>
      </c>
      <c r="B11" s="187" t="s">
        <v>96</v>
      </c>
      <c r="C11" s="75">
        <v>490</v>
      </c>
      <c r="D11" s="75">
        <v>143</v>
      </c>
      <c r="E11" s="101">
        <f t="shared" si="0"/>
        <v>-347</v>
      </c>
      <c r="F11" s="75">
        <v>158</v>
      </c>
      <c r="G11" s="75">
        <v>6</v>
      </c>
      <c r="H11" s="101">
        <f t="shared" si="1"/>
        <v>-152</v>
      </c>
    </row>
    <row r="12" spans="1:8" s="121" customFormat="1" x14ac:dyDescent="0.25">
      <c r="A12" s="50">
        <v>5</v>
      </c>
      <c r="B12" s="187" t="s">
        <v>91</v>
      </c>
      <c r="C12" s="75">
        <v>475</v>
      </c>
      <c r="D12" s="75">
        <v>149</v>
      </c>
      <c r="E12" s="101">
        <f t="shared" si="0"/>
        <v>-326</v>
      </c>
      <c r="F12" s="75">
        <v>170</v>
      </c>
      <c r="G12" s="75">
        <v>8</v>
      </c>
      <c r="H12" s="101">
        <f t="shared" si="1"/>
        <v>-162</v>
      </c>
    </row>
    <row r="13" spans="1:8" s="121" customFormat="1" x14ac:dyDescent="0.25">
      <c r="A13" s="50">
        <v>6</v>
      </c>
      <c r="B13" s="187" t="s">
        <v>98</v>
      </c>
      <c r="C13" s="75">
        <v>372</v>
      </c>
      <c r="D13" s="75">
        <v>112</v>
      </c>
      <c r="E13" s="101">
        <f t="shared" si="0"/>
        <v>-260</v>
      </c>
      <c r="F13" s="75">
        <v>149</v>
      </c>
      <c r="G13" s="75">
        <v>1</v>
      </c>
      <c r="H13" s="101">
        <f t="shared" si="1"/>
        <v>-148</v>
      </c>
    </row>
    <row r="14" spans="1:8" s="121" customFormat="1" x14ac:dyDescent="0.25">
      <c r="A14" s="50">
        <v>7</v>
      </c>
      <c r="B14" s="187" t="s">
        <v>288</v>
      </c>
      <c r="C14" s="75">
        <v>372</v>
      </c>
      <c r="D14" s="75">
        <v>101</v>
      </c>
      <c r="E14" s="101">
        <f t="shared" si="0"/>
        <v>-271</v>
      </c>
      <c r="F14" s="75">
        <v>163</v>
      </c>
      <c r="G14" s="75">
        <v>4</v>
      </c>
      <c r="H14" s="101">
        <f t="shared" si="1"/>
        <v>-159</v>
      </c>
    </row>
    <row r="15" spans="1:8" s="121" customFormat="1" ht="31.5" x14ac:dyDescent="0.25">
      <c r="A15" s="50">
        <v>8</v>
      </c>
      <c r="B15" s="187" t="s">
        <v>314</v>
      </c>
      <c r="C15" s="75">
        <v>366</v>
      </c>
      <c r="D15" s="75">
        <v>25</v>
      </c>
      <c r="E15" s="101">
        <f t="shared" si="0"/>
        <v>-341</v>
      </c>
      <c r="F15" s="75">
        <v>61</v>
      </c>
      <c r="G15" s="75">
        <v>0</v>
      </c>
      <c r="H15" s="101">
        <f t="shared" si="1"/>
        <v>-61</v>
      </c>
    </row>
    <row r="16" spans="1:8" s="121" customFormat="1" ht="17.25" customHeight="1" x14ac:dyDescent="0.25">
      <c r="A16" s="50">
        <v>9</v>
      </c>
      <c r="B16" s="187" t="s">
        <v>106</v>
      </c>
      <c r="C16" s="75">
        <v>346</v>
      </c>
      <c r="D16" s="75">
        <v>51</v>
      </c>
      <c r="E16" s="101">
        <f t="shared" si="0"/>
        <v>-295</v>
      </c>
      <c r="F16" s="75">
        <v>228</v>
      </c>
      <c r="G16" s="75">
        <v>0</v>
      </c>
      <c r="H16" s="101">
        <f t="shared" si="1"/>
        <v>-228</v>
      </c>
    </row>
    <row r="17" spans="1:8" s="121" customFormat="1" x14ac:dyDescent="0.25">
      <c r="A17" s="50">
        <v>10</v>
      </c>
      <c r="B17" s="187" t="s">
        <v>93</v>
      </c>
      <c r="C17" s="75">
        <v>301</v>
      </c>
      <c r="D17" s="75">
        <v>97</v>
      </c>
      <c r="E17" s="101">
        <f t="shared" si="0"/>
        <v>-204</v>
      </c>
      <c r="F17" s="75">
        <v>98</v>
      </c>
      <c r="G17" s="75">
        <v>1</v>
      </c>
      <c r="H17" s="101">
        <f t="shared" si="1"/>
        <v>-97</v>
      </c>
    </row>
    <row r="18" spans="1:8" s="121" customFormat="1" ht="17.25" customHeight="1" x14ac:dyDescent="0.25">
      <c r="A18" s="50">
        <v>11</v>
      </c>
      <c r="B18" s="187" t="s">
        <v>416</v>
      </c>
      <c r="C18" s="75">
        <v>296</v>
      </c>
      <c r="D18" s="75">
        <v>2</v>
      </c>
      <c r="E18" s="101">
        <f t="shared" si="0"/>
        <v>-294</v>
      </c>
      <c r="F18" s="75">
        <v>257</v>
      </c>
      <c r="G18" s="75">
        <v>0</v>
      </c>
      <c r="H18" s="101">
        <f t="shared" si="1"/>
        <v>-257</v>
      </c>
    </row>
    <row r="19" spans="1:8" s="121" customFormat="1" ht="31.5" x14ac:dyDescent="0.25">
      <c r="A19" s="50">
        <v>12</v>
      </c>
      <c r="B19" s="187" t="s">
        <v>94</v>
      </c>
      <c r="C19" s="75">
        <v>289</v>
      </c>
      <c r="D19" s="75">
        <v>122</v>
      </c>
      <c r="E19" s="101">
        <f t="shared" si="0"/>
        <v>-167</v>
      </c>
      <c r="F19" s="75">
        <v>96</v>
      </c>
      <c r="G19" s="75">
        <v>2</v>
      </c>
      <c r="H19" s="101">
        <f t="shared" si="1"/>
        <v>-94</v>
      </c>
    </row>
    <row r="20" spans="1:8" s="121" customFormat="1" ht="47.25" x14ac:dyDescent="0.25">
      <c r="A20" s="50">
        <v>13</v>
      </c>
      <c r="B20" s="187" t="s">
        <v>348</v>
      </c>
      <c r="C20" s="75">
        <v>261</v>
      </c>
      <c r="D20" s="75">
        <v>145</v>
      </c>
      <c r="E20" s="101">
        <f t="shared" si="0"/>
        <v>-116</v>
      </c>
      <c r="F20" s="75">
        <v>55</v>
      </c>
      <c r="G20" s="75">
        <v>1</v>
      </c>
      <c r="H20" s="101">
        <f t="shared" si="1"/>
        <v>-54</v>
      </c>
    </row>
    <row r="21" spans="1:8" s="121" customFormat="1" x14ac:dyDescent="0.25">
      <c r="A21" s="50">
        <v>14</v>
      </c>
      <c r="B21" s="187" t="s">
        <v>103</v>
      </c>
      <c r="C21" s="75">
        <v>228</v>
      </c>
      <c r="D21" s="75">
        <v>93</v>
      </c>
      <c r="E21" s="101">
        <f t="shared" si="0"/>
        <v>-135</v>
      </c>
      <c r="F21" s="75">
        <v>86</v>
      </c>
      <c r="G21" s="75">
        <v>4</v>
      </c>
      <c r="H21" s="101">
        <f t="shared" si="1"/>
        <v>-82</v>
      </c>
    </row>
    <row r="22" spans="1:8" s="121" customFormat="1" x14ac:dyDescent="0.25">
      <c r="A22" s="50">
        <v>15</v>
      </c>
      <c r="B22" s="187" t="s">
        <v>104</v>
      </c>
      <c r="C22" s="75">
        <v>214</v>
      </c>
      <c r="D22" s="75">
        <v>70</v>
      </c>
      <c r="E22" s="101">
        <f t="shared" si="0"/>
        <v>-144</v>
      </c>
      <c r="F22" s="75">
        <v>66</v>
      </c>
      <c r="G22" s="75">
        <v>2</v>
      </c>
      <c r="H22" s="101">
        <f t="shared" si="1"/>
        <v>-64</v>
      </c>
    </row>
    <row r="23" spans="1:8" s="121" customFormat="1" x14ac:dyDescent="0.25">
      <c r="A23" s="50">
        <v>16</v>
      </c>
      <c r="B23" s="187" t="s">
        <v>102</v>
      </c>
      <c r="C23" s="75">
        <v>206</v>
      </c>
      <c r="D23" s="75">
        <v>96</v>
      </c>
      <c r="E23" s="101">
        <f t="shared" si="0"/>
        <v>-110</v>
      </c>
      <c r="F23" s="75">
        <v>72</v>
      </c>
      <c r="G23" s="75">
        <v>4</v>
      </c>
      <c r="H23" s="101">
        <f t="shared" si="1"/>
        <v>-68</v>
      </c>
    </row>
    <row r="24" spans="1:8" s="121" customFormat="1" x14ac:dyDescent="0.25">
      <c r="A24" s="50">
        <v>17</v>
      </c>
      <c r="B24" s="187" t="s">
        <v>110</v>
      </c>
      <c r="C24" s="75">
        <v>163</v>
      </c>
      <c r="D24" s="75">
        <v>47</v>
      </c>
      <c r="E24" s="101">
        <f t="shared" si="0"/>
        <v>-116</v>
      </c>
      <c r="F24" s="75">
        <v>66</v>
      </c>
      <c r="G24" s="75">
        <v>0</v>
      </c>
      <c r="H24" s="101">
        <f t="shared" si="1"/>
        <v>-66</v>
      </c>
    </row>
    <row r="25" spans="1:8" s="121" customFormat="1" x14ac:dyDescent="0.25">
      <c r="A25" s="50">
        <v>18</v>
      </c>
      <c r="B25" s="187" t="s">
        <v>123</v>
      </c>
      <c r="C25" s="75">
        <v>161</v>
      </c>
      <c r="D25" s="75">
        <v>35</v>
      </c>
      <c r="E25" s="101">
        <f t="shared" si="0"/>
        <v>-126</v>
      </c>
      <c r="F25" s="75">
        <v>54</v>
      </c>
      <c r="G25" s="75">
        <v>1</v>
      </c>
      <c r="H25" s="101">
        <f t="shared" si="1"/>
        <v>-53</v>
      </c>
    </row>
    <row r="26" spans="1:8" s="121" customFormat="1" x14ac:dyDescent="0.25">
      <c r="A26" s="50">
        <v>19</v>
      </c>
      <c r="B26" s="187" t="s">
        <v>118</v>
      </c>
      <c r="C26" s="75">
        <v>159</v>
      </c>
      <c r="D26" s="75">
        <v>14</v>
      </c>
      <c r="E26" s="101">
        <f t="shared" si="0"/>
        <v>-145</v>
      </c>
      <c r="F26" s="75">
        <v>41</v>
      </c>
      <c r="G26" s="75">
        <v>0</v>
      </c>
      <c r="H26" s="101">
        <f t="shared" si="1"/>
        <v>-41</v>
      </c>
    </row>
    <row r="27" spans="1:8" s="121" customFormat="1" x14ac:dyDescent="0.25">
      <c r="A27" s="50">
        <v>20</v>
      </c>
      <c r="B27" s="187" t="s">
        <v>351</v>
      </c>
      <c r="C27" s="75">
        <v>158</v>
      </c>
      <c r="D27" s="75">
        <v>87</v>
      </c>
      <c r="E27" s="101">
        <f t="shared" si="0"/>
        <v>-71</v>
      </c>
      <c r="F27" s="75">
        <v>48</v>
      </c>
      <c r="G27" s="75">
        <v>3</v>
      </c>
      <c r="H27" s="101">
        <f t="shared" si="1"/>
        <v>-45</v>
      </c>
    </row>
    <row r="28" spans="1:8" s="121" customFormat="1" x14ac:dyDescent="0.25">
      <c r="A28" s="50">
        <v>21</v>
      </c>
      <c r="B28" s="187" t="s">
        <v>95</v>
      </c>
      <c r="C28" s="75">
        <v>149</v>
      </c>
      <c r="D28" s="75">
        <v>20</v>
      </c>
      <c r="E28" s="101">
        <f t="shared" si="0"/>
        <v>-129</v>
      </c>
      <c r="F28" s="75">
        <v>85</v>
      </c>
      <c r="G28" s="75">
        <v>1</v>
      </c>
      <c r="H28" s="101">
        <f t="shared" si="1"/>
        <v>-84</v>
      </c>
    </row>
    <row r="29" spans="1:8" s="121" customFormat="1" x14ac:dyDescent="0.25">
      <c r="A29" s="50">
        <v>22</v>
      </c>
      <c r="B29" s="187" t="s">
        <v>295</v>
      </c>
      <c r="C29" s="75">
        <v>146</v>
      </c>
      <c r="D29" s="75">
        <v>29</v>
      </c>
      <c r="E29" s="101">
        <f t="shared" si="0"/>
        <v>-117</v>
      </c>
      <c r="F29" s="75">
        <v>59</v>
      </c>
      <c r="G29" s="75">
        <v>1</v>
      </c>
      <c r="H29" s="101">
        <f t="shared" si="1"/>
        <v>-58</v>
      </c>
    </row>
    <row r="30" spans="1:8" s="121" customFormat="1" x14ac:dyDescent="0.25">
      <c r="A30" s="50">
        <v>23</v>
      </c>
      <c r="B30" s="187" t="s">
        <v>115</v>
      </c>
      <c r="C30" s="75">
        <v>142</v>
      </c>
      <c r="D30" s="75">
        <v>54</v>
      </c>
      <c r="E30" s="101">
        <f t="shared" si="0"/>
        <v>-88</v>
      </c>
      <c r="F30" s="75">
        <v>39</v>
      </c>
      <c r="G30" s="75">
        <v>1</v>
      </c>
      <c r="H30" s="101">
        <f t="shared" si="1"/>
        <v>-38</v>
      </c>
    </row>
    <row r="31" spans="1:8" s="121" customFormat="1" x14ac:dyDescent="0.25">
      <c r="A31" s="50">
        <v>24</v>
      </c>
      <c r="B31" s="187" t="s">
        <v>100</v>
      </c>
      <c r="C31" s="75">
        <v>141</v>
      </c>
      <c r="D31" s="75">
        <v>41</v>
      </c>
      <c r="E31" s="101">
        <f t="shared" si="0"/>
        <v>-100</v>
      </c>
      <c r="F31" s="75">
        <v>47</v>
      </c>
      <c r="G31" s="75">
        <v>1</v>
      </c>
      <c r="H31" s="101">
        <f t="shared" si="1"/>
        <v>-46</v>
      </c>
    </row>
    <row r="32" spans="1:8" s="121" customFormat="1" ht="110.25" x14ac:dyDescent="0.25">
      <c r="A32" s="50">
        <v>25</v>
      </c>
      <c r="B32" s="187" t="s">
        <v>350</v>
      </c>
      <c r="C32" s="75">
        <v>140</v>
      </c>
      <c r="D32" s="75">
        <v>82</v>
      </c>
      <c r="E32" s="101">
        <f t="shared" si="0"/>
        <v>-58</v>
      </c>
      <c r="F32" s="75">
        <v>40</v>
      </c>
      <c r="G32" s="75">
        <v>2</v>
      </c>
      <c r="H32" s="101">
        <f t="shared" si="1"/>
        <v>-38</v>
      </c>
    </row>
    <row r="33" spans="1:8" s="121" customFormat="1" x14ac:dyDescent="0.25">
      <c r="A33" s="50">
        <v>26</v>
      </c>
      <c r="B33" s="187" t="s">
        <v>378</v>
      </c>
      <c r="C33" s="75">
        <v>138</v>
      </c>
      <c r="D33" s="75">
        <v>6</v>
      </c>
      <c r="E33" s="101">
        <f t="shared" si="0"/>
        <v>-132</v>
      </c>
      <c r="F33" s="75">
        <v>108</v>
      </c>
      <c r="G33" s="75">
        <v>0</v>
      </c>
      <c r="H33" s="101">
        <f t="shared" si="1"/>
        <v>-108</v>
      </c>
    </row>
    <row r="34" spans="1:8" s="121" customFormat="1" x14ac:dyDescent="0.25">
      <c r="A34" s="50">
        <v>27</v>
      </c>
      <c r="B34" s="187" t="s">
        <v>108</v>
      </c>
      <c r="C34" s="75">
        <v>134</v>
      </c>
      <c r="D34" s="75">
        <v>64</v>
      </c>
      <c r="E34" s="101">
        <f t="shared" si="0"/>
        <v>-70</v>
      </c>
      <c r="F34" s="75">
        <v>48</v>
      </c>
      <c r="G34" s="75">
        <v>1</v>
      </c>
      <c r="H34" s="101">
        <f t="shared" si="1"/>
        <v>-47</v>
      </c>
    </row>
    <row r="35" spans="1:8" s="121" customFormat="1" x14ac:dyDescent="0.25">
      <c r="A35" s="50">
        <v>28</v>
      </c>
      <c r="B35" s="187" t="s">
        <v>101</v>
      </c>
      <c r="C35" s="75">
        <v>130</v>
      </c>
      <c r="D35" s="75">
        <v>114</v>
      </c>
      <c r="E35" s="101">
        <f t="shared" si="0"/>
        <v>-16</v>
      </c>
      <c r="F35" s="75">
        <v>42</v>
      </c>
      <c r="G35" s="75">
        <v>4</v>
      </c>
      <c r="H35" s="101">
        <f t="shared" si="1"/>
        <v>-38</v>
      </c>
    </row>
    <row r="36" spans="1:8" s="121" customFormat="1" x14ac:dyDescent="0.25">
      <c r="A36" s="50">
        <v>29</v>
      </c>
      <c r="B36" s="187" t="s">
        <v>129</v>
      </c>
      <c r="C36" s="75">
        <v>127</v>
      </c>
      <c r="D36" s="75">
        <v>24</v>
      </c>
      <c r="E36" s="101">
        <f t="shared" si="0"/>
        <v>-103</v>
      </c>
      <c r="F36" s="75">
        <v>35</v>
      </c>
      <c r="G36" s="75">
        <v>1</v>
      </c>
      <c r="H36" s="101">
        <f t="shared" si="1"/>
        <v>-34</v>
      </c>
    </row>
    <row r="37" spans="1:8" s="121" customFormat="1" x14ac:dyDescent="0.25">
      <c r="A37" s="50">
        <v>30</v>
      </c>
      <c r="B37" s="187" t="s">
        <v>349</v>
      </c>
      <c r="C37" s="75">
        <v>120</v>
      </c>
      <c r="D37" s="75">
        <v>7</v>
      </c>
      <c r="E37" s="101">
        <f t="shared" si="0"/>
        <v>-113</v>
      </c>
      <c r="F37" s="75">
        <v>10</v>
      </c>
      <c r="G37" s="75">
        <v>1</v>
      </c>
      <c r="H37" s="101">
        <f t="shared" si="1"/>
        <v>-9</v>
      </c>
    </row>
    <row r="38" spans="1:8" s="121" customFormat="1" x14ac:dyDescent="0.25">
      <c r="A38" s="50">
        <v>31</v>
      </c>
      <c r="B38" s="187" t="s">
        <v>413</v>
      </c>
      <c r="C38" s="75">
        <v>118</v>
      </c>
      <c r="D38" s="75">
        <v>8</v>
      </c>
      <c r="E38" s="101">
        <f t="shared" si="0"/>
        <v>-110</v>
      </c>
      <c r="F38" s="75">
        <v>84</v>
      </c>
      <c r="G38" s="75">
        <v>0</v>
      </c>
      <c r="H38" s="101">
        <f t="shared" si="1"/>
        <v>-84</v>
      </c>
    </row>
    <row r="39" spans="1:8" s="121" customFormat="1" x14ac:dyDescent="0.25">
      <c r="A39" s="50">
        <v>32</v>
      </c>
      <c r="B39" s="187" t="s">
        <v>191</v>
      </c>
      <c r="C39" s="75">
        <v>116</v>
      </c>
      <c r="D39" s="75">
        <v>17</v>
      </c>
      <c r="E39" s="101">
        <f t="shared" si="0"/>
        <v>-99</v>
      </c>
      <c r="F39" s="75">
        <v>57</v>
      </c>
      <c r="G39" s="75">
        <v>4</v>
      </c>
      <c r="H39" s="101">
        <f t="shared" si="1"/>
        <v>-53</v>
      </c>
    </row>
    <row r="40" spans="1:8" s="121" customFormat="1" x14ac:dyDescent="0.25">
      <c r="A40" s="50">
        <v>33</v>
      </c>
      <c r="B40" s="187" t="s">
        <v>116</v>
      </c>
      <c r="C40" s="75">
        <v>113</v>
      </c>
      <c r="D40" s="75">
        <v>30</v>
      </c>
      <c r="E40" s="101">
        <f t="shared" si="0"/>
        <v>-83</v>
      </c>
      <c r="F40" s="75">
        <v>49</v>
      </c>
      <c r="G40" s="75">
        <v>1</v>
      </c>
      <c r="H40" s="101">
        <f t="shared" si="1"/>
        <v>-48</v>
      </c>
    </row>
    <row r="41" spans="1:8" s="121" customFormat="1" ht="63" x14ac:dyDescent="0.25">
      <c r="A41" s="50">
        <v>34</v>
      </c>
      <c r="B41" s="187" t="s">
        <v>289</v>
      </c>
      <c r="C41" s="75">
        <v>112</v>
      </c>
      <c r="D41" s="75">
        <v>70</v>
      </c>
      <c r="E41" s="101">
        <f t="shared" si="0"/>
        <v>-42</v>
      </c>
      <c r="F41" s="75">
        <v>23</v>
      </c>
      <c r="G41" s="75">
        <v>1</v>
      </c>
      <c r="H41" s="101">
        <f t="shared" si="1"/>
        <v>-22</v>
      </c>
    </row>
    <row r="42" spans="1:8" s="121" customFormat="1" x14ac:dyDescent="0.25">
      <c r="A42" s="50">
        <v>35</v>
      </c>
      <c r="B42" s="187" t="s">
        <v>296</v>
      </c>
      <c r="C42" s="75">
        <v>98</v>
      </c>
      <c r="D42" s="75">
        <v>63</v>
      </c>
      <c r="E42" s="101">
        <f t="shared" si="0"/>
        <v>-35</v>
      </c>
      <c r="F42" s="75">
        <v>31</v>
      </c>
      <c r="G42" s="75">
        <v>1</v>
      </c>
      <c r="H42" s="101">
        <f t="shared" si="1"/>
        <v>-30</v>
      </c>
    </row>
    <row r="43" spans="1:8" s="121" customFormat="1" ht="31.5" x14ac:dyDescent="0.25">
      <c r="A43" s="50">
        <v>36</v>
      </c>
      <c r="B43" s="187" t="s">
        <v>170</v>
      </c>
      <c r="C43" s="75">
        <v>96</v>
      </c>
      <c r="D43" s="75">
        <v>4</v>
      </c>
      <c r="E43" s="101">
        <f t="shared" si="0"/>
        <v>-92</v>
      </c>
      <c r="F43" s="75">
        <v>26</v>
      </c>
      <c r="G43" s="75">
        <v>0</v>
      </c>
      <c r="H43" s="101">
        <f t="shared" si="1"/>
        <v>-26</v>
      </c>
    </row>
    <row r="44" spans="1:8" ht="33.75" customHeight="1" x14ac:dyDescent="0.25">
      <c r="A44" s="50">
        <v>37</v>
      </c>
      <c r="B44" s="187" t="s">
        <v>107</v>
      </c>
      <c r="C44" s="126">
        <v>95</v>
      </c>
      <c r="D44" s="126">
        <v>72</v>
      </c>
      <c r="E44" s="101">
        <f t="shared" si="0"/>
        <v>-23</v>
      </c>
      <c r="F44" s="126">
        <v>36</v>
      </c>
      <c r="G44" s="126">
        <v>2</v>
      </c>
      <c r="H44" s="101">
        <f t="shared" si="1"/>
        <v>-34</v>
      </c>
    </row>
    <row r="45" spans="1:8" x14ac:dyDescent="0.25">
      <c r="A45" s="50">
        <v>38</v>
      </c>
      <c r="B45" s="187" t="s">
        <v>109</v>
      </c>
      <c r="C45" s="126">
        <v>92</v>
      </c>
      <c r="D45" s="126">
        <v>20</v>
      </c>
      <c r="E45" s="101">
        <f t="shared" si="0"/>
        <v>-72</v>
      </c>
      <c r="F45" s="126">
        <v>33</v>
      </c>
      <c r="G45" s="126">
        <v>0</v>
      </c>
      <c r="H45" s="101">
        <f t="shared" si="1"/>
        <v>-33</v>
      </c>
    </row>
    <row r="46" spans="1:8" ht="31.5" x14ac:dyDescent="0.25">
      <c r="A46" s="50">
        <v>39</v>
      </c>
      <c r="B46" s="187" t="s">
        <v>315</v>
      </c>
      <c r="C46" s="126">
        <v>91</v>
      </c>
      <c r="D46" s="126">
        <v>14</v>
      </c>
      <c r="E46" s="101">
        <f t="shared" si="0"/>
        <v>-77</v>
      </c>
      <c r="F46" s="126">
        <v>29</v>
      </c>
      <c r="G46" s="126">
        <v>0</v>
      </c>
      <c r="H46" s="101">
        <f t="shared" si="1"/>
        <v>-29</v>
      </c>
    </row>
    <row r="47" spans="1:8" x14ac:dyDescent="0.25">
      <c r="A47" s="50">
        <v>40</v>
      </c>
      <c r="B47" s="187" t="s">
        <v>299</v>
      </c>
      <c r="C47" s="126">
        <v>89</v>
      </c>
      <c r="D47" s="126">
        <v>31</v>
      </c>
      <c r="E47" s="101">
        <f t="shared" si="0"/>
        <v>-58</v>
      </c>
      <c r="F47" s="126">
        <v>29</v>
      </c>
      <c r="G47" s="126">
        <v>0</v>
      </c>
      <c r="H47" s="101">
        <f t="shared" si="1"/>
        <v>-29</v>
      </c>
    </row>
    <row r="48" spans="1:8" x14ac:dyDescent="0.25">
      <c r="A48" s="50">
        <v>41</v>
      </c>
      <c r="B48" s="187" t="s">
        <v>284</v>
      </c>
      <c r="C48" s="126">
        <v>88</v>
      </c>
      <c r="D48" s="126">
        <v>2</v>
      </c>
      <c r="E48" s="101">
        <f t="shared" si="0"/>
        <v>-86</v>
      </c>
      <c r="F48" s="126">
        <v>29</v>
      </c>
      <c r="G48" s="126">
        <v>0</v>
      </c>
      <c r="H48" s="101">
        <f t="shared" si="1"/>
        <v>-29</v>
      </c>
    </row>
    <row r="49" spans="1:8" x14ac:dyDescent="0.25">
      <c r="A49" s="50">
        <v>42</v>
      </c>
      <c r="B49" s="187" t="s">
        <v>126</v>
      </c>
      <c r="C49" s="126">
        <v>88</v>
      </c>
      <c r="D49" s="126">
        <v>24</v>
      </c>
      <c r="E49" s="101">
        <f t="shared" si="0"/>
        <v>-64</v>
      </c>
      <c r="F49" s="126">
        <v>22</v>
      </c>
      <c r="G49" s="126">
        <v>1</v>
      </c>
      <c r="H49" s="101">
        <f t="shared" si="1"/>
        <v>-21</v>
      </c>
    </row>
    <row r="50" spans="1:8" x14ac:dyDescent="0.25">
      <c r="A50" s="50">
        <v>43</v>
      </c>
      <c r="B50" s="187" t="s">
        <v>105</v>
      </c>
      <c r="C50" s="126">
        <v>87</v>
      </c>
      <c r="D50" s="126">
        <v>83</v>
      </c>
      <c r="E50" s="101">
        <f t="shared" si="0"/>
        <v>-4</v>
      </c>
      <c r="F50" s="126">
        <v>29</v>
      </c>
      <c r="G50" s="126">
        <v>3</v>
      </c>
      <c r="H50" s="101">
        <f t="shared" si="1"/>
        <v>-26</v>
      </c>
    </row>
    <row r="51" spans="1:8" x14ac:dyDescent="0.25">
      <c r="A51" s="50">
        <v>44</v>
      </c>
      <c r="B51" s="187" t="s">
        <v>141</v>
      </c>
      <c r="C51" s="126">
        <v>85</v>
      </c>
      <c r="D51" s="126">
        <v>15</v>
      </c>
      <c r="E51" s="101">
        <f t="shared" si="0"/>
        <v>-70</v>
      </c>
      <c r="F51" s="126">
        <v>22</v>
      </c>
      <c r="G51" s="126">
        <v>0</v>
      </c>
      <c r="H51" s="101">
        <f t="shared" si="1"/>
        <v>-22</v>
      </c>
    </row>
    <row r="52" spans="1:8" x14ac:dyDescent="0.25">
      <c r="A52" s="50">
        <v>45</v>
      </c>
      <c r="B52" s="187" t="s">
        <v>138</v>
      </c>
      <c r="C52" s="126">
        <v>84</v>
      </c>
      <c r="D52" s="126">
        <v>8</v>
      </c>
      <c r="E52" s="101">
        <f t="shared" si="0"/>
        <v>-76</v>
      </c>
      <c r="F52" s="126">
        <v>26</v>
      </c>
      <c r="G52" s="126">
        <v>0</v>
      </c>
      <c r="H52" s="101">
        <f t="shared" si="1"/>
        <v>-26</v>
      </c>
    </row>
    <row r="53" spans="1:8" x14ac:dyDescent="0.25">
      <c r="A53" s="50">
        <v>46</v>
      </c>
      <c r="B53" s="187" t="s">
        <v>140</v>
      </c>
      <c r="C53" s="126">
        <v>80</v>
      </c>
      <c r="D53" s="126">
        <v>26</v>
      </c>
      <c r="E53" s="101">
        <f t="shared" si="0"/>
        <v>-54</v>
      </c>
      <c r="F53" s="126">
        <v>30</v>
      </c>
      <c r="G53" s="126">
        <v>1</v>
      </c>
      <c r="H53" s="101">
        <f t="shared" si="1"/>
        <v>-29</v>
      </c>
    </row>
    <row r="54" spans="1:8" ht="31.5" x14ac:dyDescent="0.25">
      <c r="A54" s="50">
        <v>47</v>
      </c>
      <c r="B54" s="187" t="s">
        <v>144</v>
      </c>
      <c r="C54" s="126">
        <v>79</v>
      </c>
      <c r="D54" s="126">
        <v>9</v>
      </c>
      <c r="E54" s="101">
        <f t="shared" si="0"/>
        <v>-70</v>
      </c>
      <c r="F54" s="126">
        <v>27</v>
      </c>
      <c r="G54" s="126">
        <v>1</v>
      </c>
      <c r="H54" s="101">
        <f t="shared" si="1"/>
        <v>-26</v>
      </c>
    </row>
    <row r="55" spans="1:8" x14ac:dyDescent="0.25">
      <c r="A55" s="50">
        <v>48</v>
      </c>
      <c r="B55" s="187" t="s">
        <v>365</v>
      </c>
      <c r="C55" s="126">
        <v>79</v>
      </c>
      <c r="D55" s="126">
        <v>77</v>
      </c>
      <c r="E55" s="101">
        <f t="shared" si="0"/>
        <v>-2</v>
      </c>
      <c r="F55" s="126">
        <v>18</v>
      </c>
      <c r="G55" s="126">
        <v>6</v>
      </c>
      <c r="H55" s="101">
        <f t="shared" si="1"/>
        <v>-12</v>
      </c>
    </row>
    <row r="56" spans="1:8" x14ac:dyDescent="0.25">
      <c r="A56" s="50">
        <v>49</v>
      </c>
      <c r="B56" s="187" t="s">
        <v>377</v>
      </c>
      <c r="C56" s="126">
        <v>79</v>
      </c>
      <c r="D56" s="126">
        <v>2</v>
      </c>
      <c r="E56" s="101">
        <f t="shared" si="0"/>
        <v>-77</v>
      </c>
      <c r="F56" s="126">
        <v>68</v>
      </c>
      <c r="G56" s="126">
        <v>0</v>
      </c>
      <c r="H56" s="101">
        <f t="shared" si="1"/>
        <v>-68</v>
      </c>
    </row>
    <row r="57" spans="1:8" x14ac:dyDescent="0.25">
      <c r="A57" s="50">
        <v>50</v>
      </c>
      <c r="B57" s="187" t="s">
        <v>99</v>
      </c>
      <c r="C57" s="126">
        <v>79</v>
      </c>
      <c r="D57" s="126">
        <v>12</v>
      </c>
      <c r="E57" s="101">
        <f t="shared" si="0"/>
        <v>-67</v>
      </c>
      <c r="F57" s="126">
        <v>30</v>
      </c>
      <c r="G57" s="126">
        <v>0</v>
      </c>
      <c r="H57" s="101">
        <f t="shared" si="1"/>
        <v>-30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R2"/>
    </sheetView>
  </sheetViews>
  <sheetFormatPr defaultColWidth="8.85546875" defaultRowHeight="12.75" x14ac:dyDescent="0.2"/>
  <cols>
    <col min="1" max="1" width="36.28515625" style="60" customWidth="1"/>
    <col min="2" max="2" width="14.7109375" style="200" customWidth="1"/>
    <col min="3" max="3" width="12.140625" style="200" customWidth="1"/>
    <col min="4" max="4" width="13.42578125" style="63" customWidth="1"/>
    <col min="5" max="5" width="12.85546875" style="200" customWidth="1"/>
    <col min="6" max="6" width="9.7109375" style="200" customWidth="1"/>
    <col min="7" max="7" width="14.140625" style="63" customWidth="1"/>
    <col min="8" max="8" width="8.85546875" style="60"/>
    <col min="9" max="9" width="6" style="60" customWidth="1"/>
    <col min="10" max="16384" width="8.85546875" style="60"/>
  </cols>
  <sheetData>
    <row r="1" spans="1:13" s="58" customFormat="1" ht="51" customHeight="1" x14ac:dyDescent="0.3">
      <c r="A1" s="369" t="s">
        <v>402</v>
      </c>
      <c r="B1" s="369"/>
      <c r="C1" s="369"/>
      <c r="D1" s="369"/>
      <c r="E1" s="369"/>
      <c r="F1" s="369"/>
      <c r="G1" s="369"/>
    </row>
    <row r="2" spans="1:13" s="58" customFormat="1" ht="20.25" x14ac:dyDescent="0.3">
      <c r="A2" s="370" t="s">
        <v>127</v>
      </c>
      <c r="B2" s="370"/>
      <c r="C2" s="370"/>
      <c r="D2" s="370"/>
      <c r="E2" s="370"/>
      <c r="F2" s="370"/>
      <c r="G2" s="370"/>
    </row>
    <row r="4" spans="1:13" s="49" customFormat="1" ht="35.450000000000003" customHeight="1" x14ac:dyDescent="0.25">
      <c r="A4" s="350" t="s">
        <v>84</v>
      </c>
      <c r="B4" s="396" t="s">
        <v>516</v>
      </c>
      <c r="C4" s="396"/>
      <c r="D4" s="396"/>
      <c r="E4" s="397" t="s">
        <v>513</v>
      </c>
      <c r="F4" s="397"/>
      <c r="G4" s="397"/>
    </row>
    <row r="5" spans="1:13" ht="18.600000000000001" customHeight="1" x14ac:dyDescent="0.2">
      <c r="A5" s="350"/>
      <c r="B5" s="398" t="s">
        <v>476</v>
      </c>
      <c r="C5" s="398" t="s">
        <v>87</v>
      </c>
      <c r="D5" s="395" t="s">
        <v>86</v>
      </c>
      <c r="E5" s="398" t="s">
        <v>88</v>
      </c>
      <c r="F5" s="398" t="s">
        <v>87</v>
      </c>
      <c r="G5" s="395" t="s">
        <v>86</v>
      </c>
    </row>
    <row r="6" spans="1:13" ht="52.15" customHeight="1" x14ac:dyDescent="0.2">
      <c r="A6" s="350"/>
      <c r="B6" s="398"/>
      <c r="C6" s="398"/>
      <c r="D6" s="395"/>
      <c r="E6" s="398"/>
      <c r="F6" s="398"/>
      <c r="G6" s="395"/>
    </row>
    <row r="7" spans="1:13" s="199" customFormat="1" x14ac:dyDescent="0.2">
      <c r="A7" s="197" t="s">
        <v>3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7.5" customHeight="1" x14ac:dyDescent="0.2">
      <c r="A8" s="355" t="s">
        <v>128</v>
      </c>
      <c r="B8" s="356"/>
      <c r="C8" s="356"/>
      <c r="D8" s="356"/>
      <c r="E8" s="356"/>
      <c r="F8" s="356"/>
      <c r="G8" s="357"/>
      <c r="M8" s="62"/>
    </row>
    <row r="9" spans="1:13" s="77" customFormat="1" ht="15.75" x14ac:dyDescent="0.2">
      <c r="A9" s="85" t="s">
        <v>129</v>
      </c>
      <c r="B9" s="75">
        <v>127</v>
      </c>
      <c r="C9" s="75">
        <v>24</v>
      </c>
      <c r="D9" s="76">
        <f>C9-B9</f>
        <v>-103</v>
      </c>
      <c r="E9" s="184">
        <v>35</v>
      </c>
      <c r="F9" s="75">
        <v>1</v>
      </c>
      <c r="G9" s="101">
        <f>F9-E9</f>
        <v>-34</v>
      </c>
      <c r="M9" s="104"/>
    </row>
    <row r="10" spans="1:13" s="77" customFormat="1" ht="31.5" x14ac:dyDescent="0.2">
      <c r="A10" s="85" t="s">
        <v>170</v>
      </c>
      <c r="B10" s="75">
        <v>96</v>
      </c>
      <c r="C10" s="75">
        <v>4</v>
      </c>
      <c r="D10" s="76">
        <f t="shared" ref="D10:D23" si="0">C10-B10</f>
        <v>-92</v>
      </c>
      <c r="E10" s="184">
        <v>26</v>
      </c>
      <c r="F10" s="75">
        <v>0</v>
      </c>
      <c r="G10" s="101">
        <f t="shared" ref="G10:G23" si="1">F10-E10</f>
        <v>-26</v>
      </c>
    </row>
    <row r="11" spans="1:13" s="77" customFormat="1" ht="15.75" x14ac:dyDescent="0.2">
      <c r="A11" s="85" t="s">
        <v>299</v>
      </c>
      <c r="B11" s="75">
        <v>89</v>
      </c>
      <c r="C11" s="75">
        <v>31</v>
      </c>
      <c r="D11" s="76">
        <f t="shared" si="0"/>
        <v>-58</v>
      </c>
      <c r="E11" s="184">
        <v>29</v>
      </c>
      <c r="F11" s="75">
        <v>0</v>
      </c>
      <c r="G11" s="101">
        <f t="shared" si="1"/>
        <v>-29</v>
      </c>
    </row>
    <row r="12" spans="1:13" s="77" customFormat="1" ht="15.75" x14ac:dyDescent="0.2">
      <c r="A12" s="85" t="s">
        <v>284</v>
      </c>
      <c r="B12" s="75">
        <v>88</v>
      </c>
      <c r="C12" s="75">
        <v>2</v>
      </c>
      <c r="D12" s="76">
        <f t="shared" si="0"/>
        <v>-86</v>
      </c>
      <c r="E12" s="184">
        <v>29</v>
      </c>
      <c r="F12" s="75">
        <v>0</v>
      </c>
      <c r="G12" s="101">
        <f t="shared" si="1"/>
        <v>-29</v>
      </c>
    </row>
    <row r="13" spans="1:13" s="77" customFormat="1" ht="15.75" x14ac:dyDescent="0.2">
      <c r="A13" s="85" t="s">
        <v>130</v>
      </c>
      <c r="B13" s="75">
        <v>64</v>
      </c>
      <c r="C13" s="75">
        <v>19</v>
      </c>
      <c r="D13" s="76">
        <f t="shared" si="0"/>
        <v>-45</v>
      </c>
      <c r="E13" s="184">
        <v>22</v>
      </c>
      <c r="F13" s="75">
        <v>0</v>
      </c>
      <c r="G13" s="101">
        <f t="shared" si="1"/>
        <v>-22</v>
      </c>
    </row>
    <row r="14" spans="1:13" s="77" customFormat="1" ht="15.75" x14ac:dyDescent="0.2">
      <c r="A14" s="85" t="s">
        <v>132</v>
      </c>
      <c r="B14" s="75">
        <v>63</v>
      </c>
      <c r="C14" s="75">
        <v>9</v>
      </c>
      <c r="D14" s="76">
        <f t="shared" si="0"/>
        <v>-54</v>
      </c>
      <c r="E14" s="184">
        <v>26</v>
      </c>
      <c r="F14" s="75">
        <v>0</v>
      </c>
      <c r="G14" s="101">
        <f t="shared" si="1"/>
        <v>-26</v>
      </c>
    </row>
    <row r="15" spans="1:13" s="77" customFormat="1" ht="15.75" x14ac:dyDescent="0.2">
      <c r="A15" s="85" t="s">
        <v>173</v>
      </c>
      <c r="B15" s="75">
        <v>60</v>
      </c>
      <c r="C15" s="75">
        <v>4</v>
      </c>
      <c r="D15" s="76">
        <f t="shared" si="0"/>
        <v>-56</v>
      </c>
      <c r="E15" s="184">
        <v>17</v>
      </c>
      <c r="F15" s="75">
        <v>0</v>
      </c>
      <c r="G15" s="101">
        <f t="shared" si="1"/>
        <v>-17</v>
      </c>
    </row>
    <row r="16" spans="1:13" s="77" customFormat="1" ht="15.75" x14ac:dyDescent="0.2">
      <c r="A16" s="83" t="s">
        <v>297</v>
      </c>
      <c r="B16" s="75">
        <v>56</v>
      </c>
      <c r="C16" s="75">
        <v>0</v>
      </c>
      <c r="D16" s="76">
        <f t="shared" si="0"/>
        <v>-56</v>
      </c>
      <c r="E16" s="184">
        <v>10</v>
      </c>
      <c r="F16" s="75">
        <v>0</v>
      </c>
      <c r="G16" s="101">
        <f t="shared" si="1"/>
        <v>-10</v>
      </c>
    </row>
    <row r="17" spans="1:7" s="77" customFormat="1" ht="15.75" x14ac:dyDescent="0.2">
      <c r="A17" s="83" t="s">
        <v>131</v>
      </c>
      <c r="B17" s="75">
        <v>56</v>
      </c>
      <c r="C17" s="75">
        <v>6</v>
      </c>
      <c r="D17" s="76">
        <f t="shared" si="0"/>
        <v>-50</v>
      </c>
      <c r="E17" s="184">
        <v>17</v>
      </c>
      <c r="F17" s="75">
        <v>1</v>
      </c>
      <c r="G17" s="101">
        <f t="shared" si="1"/>
        <v>-16</v>
      </c>
    </row>
    <row r="18" spans="1:7" s="77" customFormat="1" ht="15.75" x14ac:dyDescent="0.2">
      <c r="A18" s="83" t="s">
        <v>356</v>
      </c>
      <c r="B18" s="75">
        <v>53</v>
      </c>
      <c r="C18" s="75">
        <v>5</v>
      </c>
      <c r="D18" s="76">
        <f t="shared" si="0"/>
        <v>-48</v>
      </c>
      <c r="E18" s="184">
        <v>22</v>
      </c>
      <c r="F18" s="75">
        <v>2</v>
      </c>
      <c r="G18" s="101">
        <f t="shared" si="1"/>
        <v>-20</v>
      </c>
    </row>
    <row r="19" spans="1:7" s="77" customFormat="1" ht="15.75" x14ac:dyDescent="0.2">
      <c r="A19" s="83" t="s">
        <v>172</v>
      </c>
      <c r="B19" s="75">
        <v>50</v>
      </c>
      <c r="C19" s="75">
        <v>10</v>
      </c>
      <c r="D19" s="76">
        <f t="shared" si="0"/>
        <v>-40</v>
      </c>
      <c r="E19" s="184">
        <v>16</v>
      </c>
      <c r="F19" s="75">
        <v>0</v>
      </c>
      <c r="G19" s="101">
        <f t="shared" si="1"/>
        <v>-16</v>
      </c>
    </row>
    <row r="20" spans="1:7" s="77" customFormat="1" ht="31.5" x14ac:dyDescent="0.2">
      <c r="A20" s="85" t="s">
        <v>171</v>
      </c>
      <c r="B20" s="75">
        <v>47</v>
      </c>
      <c r="C20" s="300">
        <v>0</v>
      </c>
      <c r="D20" s="76">
        <f t="shared" si="0"/>
        <v>-47</v>
      </c>
      <c r="E20" s="184">
        <v>5</v>
      </c>
      <c r="F20" s="75">
        <v>0</v>
      </c>
      <c r="G20" s="101">
        <f t="shared" si="1"/>
        <v>-5</v>
      </c>
    </row>
    <row r="21" spans="1:7" s="77" customFormat="1" ht="15.75" x14ac:dyDescent="0.2">
      <c r="A21" s="85" t="s">
        <v>477</v>
      </c>
      <c r="B21" s="75">
        <v>43</v>
      </c>
      <c r="C21" s="75">
        <v>7</v>
      </c>
      <c r="D21" s="76">
        <f t="shared" si="0"/>
        <v>-36</v>
      </c>
      <c r="E21" s="184">
        <v>16</v>
      </c>
      <c r="F21" s="75">
        <v>0</v>
      </c>
      <c r="G21" s="101">
        <f t="shared" si="1"/>
        <v>-16</v>
      </c>
    </row>
    <row r="22" spans="1:7" s="77" customFormat="1" ht="15.75" x14ac:dyDescent="0.2">
      <c r="A22" s="85" t="s">
        <v>294</v>
      </c>
      <c r="B22" s="75">
        <v>41</v>
      </c>
      <c r="C22" s="75">
        <v>0</v>
      </c>
      <c r="D22" s="76">
        <f t="shared" si="0"/>
        <v>-41</v>
      </c>
      <c r="E22" s="184">
        <v>3</v>
      </c>
      <c r="F22" s="75">
        <v>0</v>
      </c>
      <c r="G22" s="101">
        <f t="shared" si="1"/>
        <v>-3</v>
      </c>
    </row>
    <row r="23" spans="1:7" s="77" customFormat="1" ht="31.5" x14ac:dyDescent="0.2">
      <c r="A23" s="85" t="s">
        <v>371</v>
      </c>
      <c r="B23" s="75">
        <v>30</v>
      </c>
      <c r="C23" s="75">
        <v>13</v>
      </c>
      <c r="D23" s="76">
        <f t="shared" si="0"/>
        <v>-17</v>
      </c>
      <c r="E23" s="184">
        <v>3</v>
      </c>
      <c r="F23" s="75">
        <v>0</v>
      </c>
      <c r="G23" s="101">
        <f t="shared" si="1"/>
        <v>-3</v>
      </c>
    </row>
    <row r="24" spans="1:7" ht="38.450000000000003" customHeight="1" x14ac:dyDescent="0.2">
      <c r="A24" s="355" t="s">
        <v>34</v>
      </c>
      <c r="B24" s="356"/>
      <c r="C24" s="356"/>
      <c r="D24" s="356"/>
      <c r="E24" s="356"/>
      <c r="F24" s="356"/>
      <c r="G24" s="357"/>
    </row>
    <row r="25" spans="1:7" s="77" customFormat="1" ht="31.5" x14ac:dyDescent="0.2">
      <c r="A25" s="85" t="s">
        <v>314</v>
      </c>
      <c r="B25" s="75">
        <v>366</v>
      </c>
      <c r="C25" s="75">
        <v>25</v>
      </c>
      <c r="D25" s="76">
        <f>C25-B25</f>
        <v>-341</v>
      </c>
      <c r="E25" s="184">
        <v>61</v>
      </c>
      <c r="F25" s="75">
        <v>0</v>
      </c>
      <c r="G25" s="101">
        <f>F25-E25</f>
        <v>-61</v>
      </c>
    </row>
    <row r="26" spans="1:7" s="77" customFormat="1" ht="15.75" x14ac:dyDescent="0.2">
      <c r="A26" s="85" t="s">
        <v>123</v>
      </c>
      <c r="B26" s="75">
        <v>161</v>
      </c>
      <c r="C26" s="75">
        <v>35</v>
      </c>
      <c r="D26" s="76">
        <f t="shared" ref="D26:D39" si="2">C26-B26</f>
        <v>-126</v>
      </c>
      <c r="E26" s="184">
        <v>54</v>
      </c>
      <c r="F26" s="75">
        <v>1</v>
      </c>
      <c r="G26" s="101">
        <f t="shared" ref="G26:G39" si="3">F26-E26</f>
        <v>-53</v>
      </c>
    </row>
    <row r="27" spans="1:7" s="77" customFormat="1" ht="31.5" x14ac:dyDescent="0.2">
      <c r="A27" s="85" t="s">
        <v>315</v>
      </c>
      <c r="B27" s="75">
        <v>91</v>
      </c>
      <c r="C27" s="75">
        <v>14</v>
      </c>
      <c r="D27" s="76">
        <f t="shared" si="2"/>
        <v>-77</v>
      </c>
      <c r="E27" s="184">
        <v>29</v>
      </c>
      <c r="F27" s="75">
        <v>0</v>
      </c>
      <c r="G27" s="101">
        <f t="shared" si="3"/>
        <v>-29</v>
      </c>
    </row>
    <row r="28" spans="1:7" s="77" customFormat="1" ht="15.75" x14ac:dyDescent="0.2">
      <c r="A28" s="85" t="s">
        <v>126</v>
      </c>
      <c r="B28" s="75">
        <v>88</v>
      </c>
      <c r="C28" s="75">
        <v>24</v>
      </c>
      <c r="D28" s="76">
        <f t="shared" si="2"/>
        <v>-64</v>
      </c>
      <c r="E28" s="184">
        <v>22</v>
      </c>
      <c r="F28" s="75">
        <v>1</v>
      </c>
      <c r="G28" s="101">
        <f t="shared" si="3"/>
        <v>-21</v>
      </c>
    </row>
    <row r="29" spans="1:7" s="77" customFormat="1" ht="15.75" x14ac:dyDescent="0.2">
      <c r="A29" s="85" t="s">
        <v>442</v>
      </c>
      <c r="B29" s="75">
        <v>52</v>
      </c>
      <c r="C29" s="75">
        <v>17</v>
      </c>
      <c r="D29" s="76">
        <f t="shared" si="2"/>
        <v>-35</v>
      </c>
      <c r="E29" s="184">
        <v>21</v>
      </c>
      <c r="F29" s="75">
        <v>0</v>
      </c>
      <c r="G29" s="101">
        <f t="shared" si="3"/>
        <v>-21</v>
      </c>
    </row>
    <row r="30" spans="1:7" s="77" customFormat="1" ht="15.75" x14ac:dyDescent="0.2">
      <c r="A30" s="85" t="s">
        <v>176</v>
      </c>
      <c r="B30" s="75">
        <v>45</v>
      </c>
      <c r="C30" s="75">
        <v>5</v>
      </c>
      <c r="D30" s="76">
        <f t="shared" si="2"/>
        <v>-40</v>
      </c>
      <c r="E30" s="184">
        <v>13</v>
      </c>
      <c r="F30" s="75">
        <v>0</v>
      </c>
      <c r="G30" s="101">
        <f t="shared" si="3"/>
        <v>-13</v>
      </c>
    </row>
    <row r="31" spans="1:7" s="77" customFormat="1" ht="15.75" x14ac:dyDescent="0.2">
      <c r="A31" s="85" t="s">
        <v>358</v>
      </c>
      <c r="B31" s="75">
        <v>44</v>
      </c>
      <c r="C31" s="75">
        <v>8</v>
      </c>
      <c r="D31" s="76">
        <f t="shared" si="2"/>
        <v>-36</v>
      </c>
      <c r="E31" s="184">
        <v>6</v>
      </c>
      <c r="F31" s="75">
        <v>0</v>
      </c>
      <c r="G31" s="101">
        <f t="shared" si="3"/>
        <v>-6</v>
      </c>
    </row>
    <row r="32" spans="1:7" s="77" customFormat="1" ht="15.75" x14ac:dyDescent="0.2">
      <c r="A32" s="85" t="s">
        <v>134</v>
      </c>
      <c r="B32" s="75">
        <v>43</v>
      </c>
      <c r="C32" s="75">
        <v>24</v>
      </c>
      <c r="D32" s="76">
        <f t="shared" si="2"/>
        <v>-19</v>
      </c>
      <c r="E32" s="184">
        <v>17</v>
      </c>
      <c r="F32" s="75">
        <v>0</v>
      </c>
      <c r="G32" s="101">
        <f t="shared" si="3"/>
        <v>-17</v>
      </c>
    </row>
    <row r="33" spans="1:7" s="77" customFormat="1" ht="31.5" x14ac:dyDescent="0.2">
      <c r="A33" s="85" t="s">
        <v>441</v>
      </c>
      <c r="B33" s="75">
        <v>39</v>
      </c>
      <c r="C33" s="75">
        <v>12</v>
      </c>
      <c r="D33" s="76">
        <f t="shared" si="2"/>
        <v>-27</v>
      </c>
      <c r="E33" s="184">
        <v>16</v>
      </c>
      <c r="F33" s="75">
        <v>1</v>
      </c>
      <c r="G33" s="101">
        <f t="shared" si="3"/>
        <v>-15</v>
      </c>
    </row>
    <row r="34" spans="1:7" s="77" customFormat="1" ht="15.75" x14ac:dyDescent="0.2">
      <c r="A34" s="85" t="s">
        <v>133</v>
      </c>
      <c r="B34" s="75">
        <v>39</v>
      </c>
      <c r="C34" s="75">
        <v>22</v>
      </c>
      <c r="D34" s="76">
        <f t="shared" si="2"/>
        <v>-17</v>
      </c>
      <c r="E34" s="184">
        <v>16</v>
      </c>
      <c r="F34" s="75">
        <v>0</v>
      </c>
      <c r="G34" s="101">
        <f t="shared" si="3"/>
        <v>-16</v>
      </c>
    </row>
    <row r="35" spans="1:7" s="77" customFormat="1" ht="15.75" x14ac:dyDescent="0.2">
      <c r="A35" s="85" t="s">
        <v>497</v>
      </c>
      <c r="B35" s="75">
        <v>35</v>
      </c>
      <c r="C35" s="75">
        <v>3</v>
      </c>
      <c r="D35" s="76">
        <f t="shared" si="2"/>
        <v>-32</v>
      </c>
      <c r="E35" s="184">
        <v>15</v>
      </c>
      <c r="F35" s="75">
        <v>0</v>
      </c>
      <c r="G35" s="101">
        <f t="shared" si="3"/>
        <v>-15</v>
      </c>
    </row>
    <row r="36" spans="1:7" s="77" customFormat="1" ht="15.75" x14ac:dyDescent="0.2">
      <c r="A36" s="85" t="s">
        <v>357</v>
      </c>
      <c r="B36" s="75">
        <v>34</v>
      </c>
      <c r="C36" s="75">
        <v>9</v>
      </c>
      <c r="D36" s="76">
        <f t="shared" si="2"/>
        <v>-25</v>
      </c>
      <c r="E36" s="184">
        <v>12</v>
      </c>
      <c r="F36" s="75">
        <v>0</v>
      </c>
      <c r="G36" s="101">
        <f t="shared" si="3"/>
        <v>-12</v>
      </c>
    </row>
    <row r="37" spans="1:7" s="77" customFormat="1" ht="15.75" x14ac:dyDescent="0.2">
      <c r="A37" s="85" t="s">
        <v>301</v>
      </c>
      <c r="B37" s="75">
        <v>29</v>
      </c>
      <c r="C37" s="75">
        <v>0</v>
      </c>
      <c r="D37" s="76">
        <f t="shared" si="2"/>
        <v>-29</v>
      </c>
      <c r="E37" s="184">
        <v>12</v>
      </c>
      <c r="F37" s="75">
        <v>0</v>
      </c>
      <c r="G37" s="101">
        <f t="shared" si="3"/>
        <v>-12</v>
      </c>
    </row>
    <row r="38" spans="1:7" s="77" customFormat="1" ht="31.5" x14ac:dyDescent="0.2">
      <c r="A38" s="85" t="s">
        <v>526</v>
      </c>
      <c r="B38" s="75">
        <v>27</v>
      </c>
      <c r="C38" s="75">
        <v>1</v>
      </c>
      <c r="D38" s="76">
        <f t="shared" si="2"/>
        <v>-26</v>
      </c>
      <c r="E38" s="184">
        <v>12</v>
      </c>
      <c r="F38" s="75">
        <v>0</v>
      </c>
      <c r="G38" s="101">
        <f t="shared" si="3"/>
        <v>-12</v>
      </c>
    </row>
    <row r="39" spans="1:7" s="77" customFormat="1" ht="31.5" x14ac:dyDescent="0.2">
      <c r="A39" s="85" t="s">
        <v>433</v>
      </c>
      <c r="B39" s="75">
        <v>26</v>
      </c>
      <c r="C39" s="75">
        <v>4</v>
      </c>
      <c r="D39" s="76">
        <f t="shared" si="2"/>
        <v>-22</v>
      </c>
      <c r="E39" s="184">
        <v>8</v>
      </c>
      <c r="F39" s="75">
        <v>0</v>
      </c>
      <c r="G39" s="101">
        <f t="shared" si="3"/>
        <v>-8</v>
      </c>
    </row>
    <row r="40" spans="1:7" ht="38.450000000000003" customHeight="1" x14ac:dyDescent="0.2">
      <c r="A40" s="355" t="s">
        <v>35</v>
      </c>
      <c r="B40" s="356"/>
      <c r="C40" s="356"/>
      <c r="D40" s="356"/>
      <c r="E40" s="356"/>
      <c r="F40" s="356"/>
      <c r="G40" s="357"/>
    </row>
    <row r="41" spans="1:7" s="77" customFormat="1" ht="15.75" x14ac:dyDescent="0.2">
      <c r="A41" s="83" t="s">
        <v>96</v>
      </c>
      <c r="B41" s="75">
        <v>490</v>
      </c>
      <c r="C41" s="75">
        <v>143</v>
      </c>
      <c r="D41" s="76">
        <f>C41-B41</f>
        <v>-347</v>
      </c>
      <c r="E41" s="184">
        <v>158</v>
      </c>
      <c r="F41" s="75">
        <v>6</v>
      </c>
      <c r="G41" s="101">
        <f>F41-E41</f>
        <v>-152</v>
      </c>
    </row>
    <row r="42" spans="1:7" s="77" customFormat="1" ht="15.75" x14ac:dyDescent="0.2">
      <c r="A42" s="83" t="s">
        <v>104</v>
      </c>
      <c r="B42" s="75">
        <v>214</v>
      </c>
      <c r="C42" s="75">
        <v>70</v>
      </c>
      <c r="D42" s="76">
        <f t="shared" ref="D42:D55" si="4">C42-B42</f>
        <v>-144</v>
      </c>
      <c r="E42" s="184">
        <v>66</v>
      </c>
      <c r="F42" s="75">
        <v>2</v>
      </c>
      <c r="G42" s="101">
        <f t="shared" ref="G42:G55" si="5">F42-E42</f>
        <v>-64</v>
      </c>
    </row>
    <row r="43" spans="1:7" s="77" customFormat="1" ht="15.75" x14ac:dyDescent="0.2">
      <c r="A43" s="83" t="s">
        <v>351</v>
      </c>
      <c r="B43" s="75">
        <v>158</v>
      </c>
      <c r="C43" s="75">
        <v>87</v>
      </c>
      <c r="D43" s="76">
        <f t="shared" si="4"/>
        <v>-71</v>
      </c>
      <c r="E43" s="184">
        <v>48</v>
      </c>
      <c r="F43" s="75">
        <v>3</v>
      </c>
      <c r="G43" s="101">
        <f t="shared" si="5"/>
        <v>-45</v>
      </c>
    </row>
    <row r="44" spans="1:7" s="77" customFormat="1" ht="15.75" x14ac:dyDescent="0.2">
      <c r="A44" s="83" t="s">
        <v>178</v>
      </c>
      <c r="B44" s="75">
        <v>61</v>
      </c>
      <c r="C44" s="75">
        <v>27</v>
      </c>
      <c r="D44" s="76">
        <f t="shared" si="4"/>
        <v>-34</v>
      </c>
      <c r="E44" s="184">
        <v>23</v>
      </c>
      <c r="F44" s="75">
        <v>1</v>
      </c>
      <c r="G44" s="101">
        <f t="shared" si="5"/>
        <v>-22</v>
      </c>
    </row>
    <row r="45" spans="1:7" s="77" customFormat="1" ht="15.75" x14ac:dyDescent="0.2">
      <c r="A45" s="83" t="s">
        <v>114</v>
      </c>
      <c r="B45" s="75">
        <v>59</v>
      </c>
      <c r="C45" s="75">
        <v>31</v>
      </c>
      <c r="D45" s="76">
        <f t="shared" si="4"/>
        <v>-28</v>
      </c>
      <c r="E45" s="184">
        <v>16</v>
      </c>
      <c r="F45" s="75">
        <v>4</v>
      </c>
      <c r="G45" s="101">
        <f t="shared" si="5"/>
        <v>-12</v>
      </c>
    </row>
    <row r="46" spans="1:7" s="77" customFormat="1" ht="15.75" x14ac:dyDescent="0.2">
      <c r="A46" s="83" t="s">
        <v>137</v>
      </c>
      <c r="B46" s="75">
        <v>58</v>
      </c>
      <c r="C46" s="75">
        <v>15</v>
      </c>
      <c r="D46" s="76">
        <f t="shared" si="4"/>
        <v>-43</v>
      </c>
      <c r="E46" s="184">
        <v>24</v>
      </c>
      <c r="F46" s="75">
        <v>0</v>
      </c>
      <c r="G46" s="101">
        <f t="shared" si="5"/>
        <v>-24</v>
      </c>
    </row>
    <row r="47" spans="1:7" s="77" customFormat="1" ht="15.75" x14ac:dyDescent="0.2">
      <c r="A47" s="83" t="s">
        <v>177</v>
      </c>
      <c r="B47" s="75">
        <v>56</v>
      </c>
      <c r="C47" s="75">
        <v>9</v>
      </c>
      <c r="D47" s="76">
        <f t="shared" si="4"/>
        <v>-47</v>
      </c>
      <c r="E47" s="184">
        <v>20</v>
      </c>
      <c r="F47" s="75">
        <v>1</v>
      </c>
      <c r="G47" s="101">
        <f t="shared" si="5"/>
        <v>-19</v>
      </c>
    </row>
    <row r="48" spans="1:7" s="77" customFormat="1" ht="15.75" x14ac:dyDescent="0.2">
      <c r="A48" s="83" t="s">
        <v>181</v>
      </c>
      <c r="B48" s="75">
        <v>48</v>
      </c>
      <c r="C48" s="75">
        <v>7</v>
      </c>
      <c r="D48" s="76">
        <f t="shared" si="4"/>
        <v>-41</v>
      </c>
      <c r="E48" s="184">
        <v>14</v>
      </c>
      <c r="F48" s="75">
        <v>0</v>
      </c>
      <c r="G48" s="101">
        <f t="shared" si="5"/>
        <v>-14</v>
      </c>
    </row>
    <row r="49" spans="1:7" s="77" customFormat="1" ht="15.75" x14ac:dyDescent="0.2">
      <c r="A49" s="83" t="s">
        <v>372</v>
      </c>
      <c r="B49" s="75">
        <v>42</v>
      </c>
      <c r="C49" s="75">
        <v>0</v>
      </c>
      <c r="D49" s="76">
        <f t="shared" si="4"/>
        <v>-42</v>
      </c>
      <c r="E49" s="184">
        <v>11</v>
      </c>
      <c r="F49" s="75">
        <v>0</v>
      </c>
      <c r="G49" s="101">
        <f t="shared" si="5"/>
        <v>-11</v>
      </c>
    </row>
    <row r="50" spans="1:7" s="77" customFormat="1" ht="15.75" x14ac:dyDescent="0.2">
      <c r="A50" s="83" t="s">
        <v>135</v>
      </c>
      <c r="B50" s="75">
        <v>36</v>
      </c>
      <c r="C50" s="75">
        <v>10</v>
      </c>
      <c r="D50" s="76">
        <f t="shared" si="4"/>
        <v>-26</v>
      </c>
      <c r="E50" s="184">
        <v>11</v>
      </c>
      <c r="F50" s="75">
        <v>1</v>
      </c>
      <c r="G50" s="101">
        <f t="shared" si="5"/>
        <v>-10</v>
      </c>
    </row>
    <row r="51" spans="1:7" s="77" customFormat="1" ht="15.75" x14ac:dyDescent="0.2">
      <c r="A51" s="83" t="s">
        <v>303</v>
      </c>
      <c r="B51" s="75">
        <v>31</v>
      </c>
      <c r="C51" s="75">
        <v>5</v>
      </c>
      <c r="D51" s="76">
        <f t="shared" si="4"/>
        <v>-26</v>
      </c>
      <c r="E51" s="184">
        <v>9</v>
      </c>
      <c r="F51" s="75">
        <v>0</v>
      </c>
      <c r="G51" s="101">
        <f t="shared" si="5"/>
        <v>-9</v>
      </c>
    </row>
    <row r="52" spans="1:7" s="77" customFormat="1" ht="15.75" x14ac:dyDescent="0.2">
      <c r="A52" s="83" t="s">
        <v>180</v>
      </c>
      <c r="B52" s="75">
        <v>28</v>
      </c>
      <c r="C52" s="75">
        <v>3</v>
      </c>
      <c r="D52" s="76">
        <f t="shared" si="4"/>
        <v>-25</v>
      </c>
      <c r="E52" s="184">
        <v>13</v>
      </c>
      <c r="F52" s="75">
        <v>0</v>
      </c>
      <c r="G52" s="101">
        <f t="shared" si="5"/>
        <v>-13</v>
      </c>
    </row>
    <row r="53" spans="1:7" s="77" customFormat="1" ht="15.75" x14ac:dyDescent="0.2">
      <c r="A53" s="83" t="s">
        <v>179</v>
      </c>
      <c r="B53" s="75">
        <v>26</v>
      </c>
      <c r="C53" s="75">
        <v>2</v>
      </c>
      <c r="D53" s="76">
        <f t="shared" si="4"/>
        <v>-24</v>
      </c>
      <c r="E53" s="184">
        <v>11</v>
      </c>
      <c r="F53" s="75">
        <v>0</v>
      </c>
      <c r="G53" s="101">
        <f t="shared" si="5"/>
        <v>-11</v>
      </c>
    </row>
    <row r="54" spans="1:7" s="77" customFormat="1" ht="15.75" x14ac:dyDescent="0.2">
      <c r="A54" s="83" t="s">
        <v>302</v>
      </c>
      <c r="B54" s="75">
        <v>20</v>
      </c>
      <c r="C54" s="75">
        <v>3</v>
      </c>
      <c r="D54" s="76">
        <f t="shared" si="4"/>
        <v>-17</v>
      </c>
      <c r="E54" s="184">
        <v>2</v>
      </c>
      <c r="F54" s="75">
        <v>1</v>
      </c>
      <c r="G54" s="101">
        <f t="shared" si="5"/>
        <v>-1</v>
      </c>
    </row>
    <row r="55" spans="1:7" s="77" customFormat="1" ht="15.75" x14ac:dyDescent="0.2">
      <c r="A55" s="83" t="s">
        <v>576</v>
      </c>
      <c r="B55" s="75">
        <v>18</v>
      </c>
      <c r="C55" s="75">
        <v>2</v>
      </c>
      <c r="D55" s="76">
        <f t="shared" si="4"/>
        <v>-16</v>
      </c>
      <c r="E55" s="184">
        <v>2</v>
      </c>
      <c r="F55" s="75">
        <v>0</v>
      </c>
      <c r="G55" s="101">
        <f t="shared" si="5"/>
        <v>-2</v>
      </c>
    </row>
    <row r="56" spans="1:7" ht="38.450000000000003" customHeight="1" x14ac:dyDescent="0.2">
      <c r="A56" s="355" t="s">
        <v>36</v>
      </c>
      <c r="B56" s="356"/>
      <c r="C56" s="356"/>
      <c r="D56" s="356"/>
      <c r="E56" s="356"/>
      <c r="F56" s="356"/>
      <c r="G56" s="357"/>
    </row>
    <row r="57" spans="1:7" s="77" customFormat="1" ht="15.75" x14ac:dyDescent="0.2">
      <c r="A57" s="85" t="s">
        <v>115</v>
      </c>
      <c r="B57" s="75">
        <v>142</v>
      </c>
      <c r="C57" s="75">
        <v>54</v>
      </c>
      <c r="D57" s="76">
        <f>C57-B57</f>
        <v>-88</v>
      </c>
      <c r="E57" s="184">
        <v>39</v>
      </c>
      <c r="F57" s="75">
        <v>1</v>
      </c>
      <c r="G57" s="101">
        <f>F57-E57</f>
        <v>-38</v>
      </c>
    </row>
    <row r="58" spans="1:7" s="77" customFormat="1" ht="15.75" x14ac:dyDescent="0.2">
      <c r="A58" s="85" t="s">
        <v>108</v>
      </c>
      <c r="B58" s="75">
        <v>134</v>
      </c>
      <c r="C58" s="75">
        <v>64</v>
      </c>
      <c r="D58" s="76">
        <f t="shared" ref="D58:D71" si="6">C58-B58</f>
        <v>-70</v>
      </c>
      <c r="E58" s="184">
        <v>48</v>
      </c>
      <c r="F58" s="75">
        <v>1</v>
      </c>
      <c r="G58" s="101">
        <f t="shared" ref="G58:G71" si="7">F58-E58</f>
        <v>-47</v>
      </c>
    </row>
    <row r="59" spans="1:7" s="77" customFormat="1" ht="15.75" x14ac:dyDescent="0.2">
      <c r="A59" s="85" t="s">
        <v>191</v>
      </c>
      <c r="B59" s="75">
        <v>116</v>
      </c>
      <c r="C59" s="75">
        <v>17</v>
      </c>
      <c r="D59" s="76">
        <f t="shared" si="6"/>
        <v>-99</v>
      </c>
      <c r="E59" s="184">
        <v>57</v>
      </c>
      <c r="F59" s="75">
        <v>4</v>
      </c>
      <c r="G59" s="101">
        <f t="shared" si="7"/>
        <v>-53</v>
      </c>
    </row>
    <row r="60" spans="1:7" s="77" customFormat="1" ht="15.75" x14ac:dyDescent="0.2">
      <c r="A60" s="85" t="s">
        <v>141</v>
      </c>
      <c r="B60" s="75">
        <v>85</v>
      </c>
      <c r="C60" s="75">
        <v>15</v>
      </c>
      <c r="D60" s="76">
        <f t="shared" si="6"/>
        <v>-70</v>
      </c>
      <c r="E60" s="184">
        <v>22</v>
      </c>
      <c r="F60" s="75">
        <v>0</v>
      </c>
      <c r="G60" s="101">
        <f t="shared" si="7"/>
        <v>-22</v>
      </c>
    </row>
    <row r="61" spans="1:7" s="77" customFormat="1" ht="15.75" x14ac:dyDescent="0.2">
      <c r="A61" s="85" t="s">
        <v>138</v>
      </c>
      <c r="B61" s="75">
        <v>84</v>
      </c>
      <c r="C61" s="75">
        <v>8</v>
      </c>
      <c r="D61" s="76">
        <f t="shared" si="6"/>
        <v>-76</v>
      </c>
      <c r="E61" s="184">
        <v>26</v>
      </c>
      <c r="F61" s="75">
        <v>0</v>
      </c>
      <c r="G61" s="101">
        <f t="shared" si="7"/>
        <v>-26</v>
      </c>
    </row>
    <row r="62" spans="1:7" s="77" customFormat="1" ht="15.75" x14ac:dyDescent="0.2">
      <c r="A62" s="85" t="s">
        <v>140</v>
      </c>
      <c r="B62" s="75">
        <v>80</v>
      </c>
      <c r="C62" s="75">
        <v>26</v>
      </c>
      <c r="D62" s="76">
        <f t="shared" si="6"/>
        <v>-54</v>
      </c>
      <c r="E62" s="184">
        <v>30</v>
      </c>
      <c r="F62" s="75">
        <v>1</v>
      </c>
      <c r="G62" s="101">
        <f t="shared" si="7"/>
        <v>-29</v>
      </c>
    </row>
    <row r="63" spans="1:7" s="77" customFormat="1" ht="31.5" x14ac:dyDescent="0.2">
      <c r="A63" s="85" t="s">
        <v>144</v>
      </c>
      <c r="B63" s="75">
        <v>79</v>
      </c>
      <c r="C63" s="75">
        <v>9</v>
      </c>
      <c r="D63" s="76">
        <f t="shared" si="6"/>
        <v>-70</v>
      </c>
      <c r="E63" s="184">
        <v>27</v>
      </c>
      <c r="F63" s="75">
        <v>1</v>
      </c>
      <c r="G63" s="101">
        <f t="shared" si="7"/>
        <v>-26</v>
      </c>
    </row>
    <row r="64" spans="1:7" s="77" customFormat="1" ht="15.75" x14ac:dyDescent="0.2">
      <c r="A64" s="85" t="s">
        <v>143</v>
      </c>
      <c r="B64" s="75">
        <v>66</v>
      </c>
      <c r="C64" s="75">
        <v>9</v>
      </c>
      <c r="D64" s="76">
        <f t="shared" si="6"/>
        <v>-57</v>
      </c>
      <c r="E64" s="184">
        <v>14</v>
      </c>
      <c r="F64" s="75">
        <v>0</v>
      </c>
      <c r="G64" s="101">
        <f t="shared" si="7"/>
        <v>-14</v>
      </c>
    </row>
    <row r="65" spans="1:7" s="77" customFormat="1" ht="15.75" x14ac:dyDescent="0.2">
      <c r="A65" s="85" t="s">
        <v>139</v>
      </c>
      <c r="B65" s="75">
        <v>39</v>
      </c>
      <c r="C65" s="75">
        <v>21</v>
      </c>
      <c r="D65" s="76">
        <f t="shared" si="6"/>
        <v>-18</v>
      </c>
      <c r="E65" s="184">
        <v>9</v>
      </c>
      <c r="F65" s="75">
        <v>0</v>
      </c>
      <c r="G65" s="101">
        <f t="shared" si="7"/>
        <v>-9</v>
      </c>
    </row>
    <row r="66" spans="1:7" s="77" customFormat="1" ht="31.5" x14ac:dyDescent="0.2">
      <c r="A66" s="85" t="s">
        <v>361</v>
      </c>
      <c r="B66" s="75">
        <v>30</v>
      </c>
      <c r="C66" s="75">
        <v>4</v>
      </c>
      <c r="D66" s="76">
        <f t="shared" si="6"/>
        <v>-26</v>
      </c>
      <c r="E66" s="184">
        <v>13</v>
      </c>
      <c r="F66" s="75">
        <v>0</v>
      </c>
      <c r="G66" s="101">
        <f t="shared" si="7"/>
        <v>-13</v>
      </c>
    </row>
    <row r="67" spans="1:7" s="77" customFormat="1" ht="31.5" x14ac:dyDescent="0.2">
      <c r="A67" s="85" t="s">
        <v>411</v>
      </c>
      <c r="B67" s="75">
        <v>27</v>
      </c>
      <c r="C67" s="75">
        <v>10</v>
      </c>
      <c r="D67" s="76">
        <f t="shared" si="6"/>
        <v>-17</v>
      </c>
      <c r="E67" s="184">
        <v>16</v>
      </c>
      <c r="F67" s="75">
        <v>0</v>
      </c>
      <c r="G67" s="101">
        <f t="shared" si="7"/>
        <v>-16</v>
      </c>
    </row>
    <row r="68" spans="1:7" s="77" customFormat="1" ht="15.75" x14ac:dyDescent="0.2">
      <c r="A68" s="85" t="s">
        <v>283</v>
      </c>
      <c r="B68" s="75">
        <v>27</v>
      </c>
      <c r="C68" s="75">
        <v>12</v>
      </c>
      <c r="D68" s="76">
        <f t="shared" si="6"/>
        <v>-15</v>
      </c>
      <c r="E68" s="184">
        <v>6</v>
      </c>
      <c r="F68" s="75">
        <v>0</v>
      </c>
      <c r="G68" s="101">
        <f t="shared" si="7"/>
        <v>-6</v>
      </c>
    </row>
    <row r="69" spans="1:7" s="77" customFormat="1" ht="15.75" x14ac:dyDescent="0.2">
      <c r="A69" s="85" t="s">
        <v>182</v>
      </c>
      <c r="B69" s="75">
        <v>26</v>
      </c>
      <c r="C69" s="75">
        <v>2</v>
      </c>
      <c r="D69" s="76">
        <f t="shared" si="6"/>
        <v>-24</v>
      </c>
      <c r="E69" s="184">
        <v>7</v>
      </c>
      <c r="F69" s="75">
        <v>0</v>
      </c>
      <c r="G69" s="101">
        <f t="shared" si="7"/>
        <v>-7</v>
      </c>
    </row>
    <row r="70" spans="1:7" s="77" customFormat="1" ht="15.75" x14ac:dyDescent="0.2">
      <c r="A70" s="85" t="s">
        <v>286</v>
      </c>
      <c r="B70" s="75">
        <v>25</v>
      </c>
      <c r="C70" s="75">
        <v>10</v>
      </c>
      <c r="D70" s="76">
        <f t="shared" si="6"/>
        <v>-15</v>
      </c>
      <c r="E70" s="184">
        <v>10</v>
      </c>
      <c r="F70" s="75">
        <v>0</v>
      </c>
      <c r="G70" s="101">
        <f t="shared" si="7"/>
        <v>-10</v>
      </c>
    </row>
    <row r="71" spans="1:7" s="77" customFormat="1" ht="15.75" x14ac:dyDescent="0.2">
      <c r="A71" s="85" t="s">
        <v>287</v>
      </c>
      <c r="B71" s="75">
        <v>23</v>
      </c>
      <c r="C71" s="75">
        <v>17</v>
      </c>
      <c r="D71" s="76">
        <f t="shared" si="6"/>
        <v>-6</v>
      </c>
      <c r="E71" s="184">
        <v>3</v>
      </c>
      <c r="F71" s="75">
        <v>0</v>
      </c>
      <c r="G71" s="101">
        <f t="shared" si="7"/>
        <v>-3</v>
      </c>
    </row>
    <row r="72" spans="1:7" ht="38.450000000000003" customHeight="1" x14ac:dyDescent="0.2">
      <c r="A72" s="355" t="s">
        <v>37</v>
      </c>
      <c r="B72" s="356"/>
      <c r="C72" s="356"/>
      <c r="D72" s="356"/>
      <c r="E72" s="356"/>
      <c r="F72" s="356"/>
      <c r="G72" s="357"/>
    </row>
    <row r="73" spans="1:7" s="77" customFormat="1" ht="15.75" x14ac:dyDescent="0.2">
      <c r="A73" s="85" t="s">
        <v>92</v>
      </c>
      <c r="B73" s="75">
        <v>940</v>
      </c>
      <c r="C73" s="75">
        <v>245</v>
      </c>
      <c r="D73" s="76">
        <f>C73-B73</f>
        <v>-695</v>
      </c>
      <c r="E73" s="184">
        <v>405</v>
      </c>
      <c r="F73" s="75">
        <v>4</v>
      </c>
      <c r="G73" s="101">
        <f>F73-E73</f>
        <v>-401</v>
      </c>
    </row>
    <row r="74" spans="1:7" s="77" customFormat="1" ht="17.25" customHeight="1" x14ac:dyDescent="0.2">
      <c r="A74" s="85" t="s">
        <v>97</v>
      </c>
      <c r="B74" s="75">
        <v>658</v>
      </c>
      <c r="C74" s="75">
        <v>105</v>
      </c>
      <c r="D74" s="76">
        <f t="shared" ref="D74:D87" si="8">C74-B74</f>
        <v>-553</v>
      </c>
      <c r="E74" s="184">
        <v>265</v>
      </c>
      <c r="F74" s="75">
        <v>2</v>
      </c>
      <c r="G74" s="101">
        <f t="shared" ref="G74:G87" si="9">F74-E74</f>
        <v>-263</v>
      </c>
    </row>
    <row r="75" spans="1:7" s="77" customFormat="1" ht="15.75" x14ac:dyDescent="0.2">
      <c r="A75" s="85" t="s">
        <v>98</v>
      </c>
      <c r="B75" s="75">
        <v>372</v>
      </c>
      <c r="C75" s="75">
        <v>112</v>
      </c>
      <c r="D75" s="76">
        <f t="shared" si="8"/>
        <v>-260</v>
      </c>
      <c r="E75" s="184">
        <v>149</v>
      </c>
      <c r="F75" s="75">
        <v>1</v>
      </c>
      <c r="G75" s="101">
        <f t="shared" si="9"/>
        <v>-148</v>
      </c>
    </row>
    <row r="76" spans="1:7" s="77" customFormat="1" ht="15.75" x14ac:dyDescent="0.2">
      <c r="A76" s="85" t="s">
        <v>288</v>
      </c>
      <c r="B76" s="75">
        <v>372</v>
      </c>
      <c r="C76" s="75">
        <v>101</v>
      </c>
      <c r="D76" s="76">
        <f t="shared" si="8"/>
        <v>-271</v>
      </c>
      <c r="E76" s="184">
        <v>163</v>
      </c>
      <c r="F76" s="75">
        <v>4</v>
      </c>
      <c r="G76" s="101">
        <f t="shared" si="9"/>
        <v>-159</v>
      </c>
    </row>
    <row r="77" spans="1:7" s="77" customFormat="1" ht="15.75" x14ac:dyDescent="0.2">
      <c r="A77" s="85" t="s">
        <v>93</v>
      </c>
      <c r="B77" s="75">
        <v>301</v>
      </c>
      <c r="C77" s="75">
        <v>97</v>
      </c>
      <c r="D77" s="76">
        <f t="shared" si="8"/>
        <v>-204</v>
      </c>
      <c r="E77" s="184">
        <v>98</v>
      </c>
      <c r="F77" s="75">
        <v>1</v>
      </c>
      <c r="G77" s="101">
        <f t="shared" si="9"/>
        <v>-97</v>
      </c>
    </row>
    <row r="78" spans="1:7" s="77" customFormat="1" ht="110.25" x14ac:dyDescent="0.2">
      <c r="A78" s="85" t="s">
        <v>350</v>
      </c>
      <c r="B78" s="75">
        <v>140</v>
      </c>
      <c r="C78" s="75">
        <v>82</v>
      </c>
      <c r="D78" s="76">
        <f t="shared" si="8"/>
        <v>-58</v>
      </c>
      <c r="E78" s="184">
        <v>40</v>
      </c>
      <c r="F78" s="75">
        <v>2</v>
      </c>
      <c r="G78" s="101">
        <f t="shared" si="9"/>
        <v>-38</v>
      </c>
    </row>
    <row r="79" spans="1:7" s="77" customFormat="1" ht="15.75" x14ac:dyDescent="0.2">
      <c r="A79" s="85" t="s">
        <v>349</v>
      </c>
      <c r="B79" s="75">
        <v>120</v>
      </c>
      <c r="C79" s="75">
        <v>7</v>
      </c>
      <c r="D79" s="76">
        <f t="shared" si="8"/>
        <v>-113</v>
      </c>
      <c r="E79" s="184">
        <v>10</v>
      </c>
      <c r="F79" s="75">
        <v>1</v>
      </c>
      <c r="G79" s="101">
        <f t="shared" si="9"/>
        <v>-9</v>
      </c>
    </row>
    <row r="80" spans="1:7" s="77" customFormat="1" ht="15.75" x14ac:dyDescent="0.2">
      <c r="A80" s="85" t="s">
        <v>113</v>
      </c>
      <c r="B80" s="75">
        <v>65</v>
      </c>
      <c r="C80" s="75">
        <v>15</v>
      </c>
      <c r="D80" s="76">
        <f t="shared" si="8"/>
        <v>-50</v>
      </c>
      <c r="E80" s="184">
        <v>22</v>
      </c>
      <c r="F80" s="75">
        <v>0</v>
      </c>
      <c r="G80" s="101">
        <f t="shared" si="9"/>
        <v>-22</v>
      </c>
    </row>
    <row r="81" spans="1:7" s="77" customFormat="1" ht="47.25" x14ac:dyDescent="0.2">
      <c r="A81" s="85" t="s">
        <v>353</v>
      </c>
      <c r="B81" s="75">
        <v>57</v>
      </c>
      <c r="C81" s="75">
        <v>14</v>
      </c>
      <c r="D81" s="76">
        <f t="shared" si="8"/>
        <v>-43</v>
      </c>
      <c r="E81" s="184">
        <v>15</v>
      </c>
      <c r="F81" s="75">
        <v>0</v>
      </c>
      <c r="G81" s="101">
        <f t="shared" si="9"/>
        <v>-15</v>
      </c>
    </row>
    <row r="82" spans="1:7" s="77" customFormat="1" ht="14.25" customHeight="1" x14ac:dyDescent="0.2">
      <c r="A82" s="85" t="s">
        <v>391</v>
      </c>
      <c r="B82" s="75">
        <v>48</v>
      </c>
      <c r="C82" s="75">
        <v>7</v>
      </c>
      <c r="D82" s="76">
        <f t="shared" si="8"/>
        <v>-41</v>
      </c>
      <c r="E82" s="184">
        <v>3</v>
      </c>
      <c r="F82" s="75">
        <v>0</v>
      </c>
      <c r="G82" s="101">
        <f t="shared" si="9"/>
        <v>-3</v>
      </c>
    </row>
    <row r="83" spans="1:7" s="77" customFormat="1" ht="31.5" x14ac:dyDescent="0.2">
      <c r="A83" s="85" t="s">
        <v>305</v>
      </c>
      <c r="B83" s="75">
        <v>48</v>
      </c>
      <c r="C83" s="75">
        <v>5</v>
      </c>
      <c r="D83" s="76">
        <f t="shared" si="8"/>
        <v>-43</v>
      </c>
      <c r="E83" s="184">
        <v>14</v>
      </c>
      <c r="F83" s="75">
        <v>0</v>
      </c>
      <c r="G83" s="101">
        <f t="shared" si="9"/>
        <v>-14</v>
      </c>
    </row>
    <row r="84" spans="1:7" s="77" customFormat="1" ht="15.75" x14ac:dyDescent="0.2">
      <c r="A84" s="85" t="s">
        <v>146</v>
      </c>
      <c r="B84" s="75">
        <v>47</v>
      </c>
      <c r="C84" s="75">
        <v>81</v>
      </c>
      <c r="D84" s="76">
        <f t="shared" si="8"/>
        <v>34</v>
      </c>
      <c r="E84" s="184">
        <v>7</v>
      </c>
      <c r="F84" s="75">
        <v>1</v>
      </c>
      <c r="G84" s="101">
        <f t="shared" si="9"/>
        <v>-6</v>
      </c>
    </row>
    <row r="85" spans="1:7" s="77" customFormat="1" ht="15.75" x14ac:dyDescent="0.2">
      <c r="A85" s="85" t="s">
        <v>147</v>
      </c>
      <c r="B85" s="75">
        <v>45</v>
      </c>
      <c r="C85" s="75">
        <v>8</v>
      </c>
      <c r="D85" s="76">
        <f t="shared" si="8"/>
        <v>-37</v>
      </c>
      <c r="E85" s="184">
        <v>13</v>
      </c>
      <c r="F85" s="75">
        <v>1</v>
      </c>
      <c r="G85" s="101">
        <f t="shared" si="9"/>
        <v>-12</v>
      </c>
    </row>
    <row r="86" spans="1:7" s="77" customFormat="1" ht="15.75" x14ac:dyDescent="0.2">
      <c r="A86" s="85" t="s">
        <v>111</v>
      </c>
      <c r="B86" s="75">
        <v>39</v>
      </c>
      <c r="C86" s="75">
        <v>10</v>
      </c>
      <c r="D86" s="76">
        <f t="shared" si="8"/>
        <v>-29</v>
      </c>
      <c r="E86" s="184">
        <v>7</v>
      </c>
      <c r="F86" s="75">
        <v>0</v>
      </c>
      <c r="G86" s="101">
        <f t="shared" si="9"/>
        <v>-7</v>
      </c>
    </row>
    <row r="87" spans="1:7" s="77" customFormat="1" ht="15.75" x14ac:dyDescent="0.2">
      <c r="A87" s="85" t="s">
        <v>306</v>
      </c>
      <c r="B87" s="75">
        <v>36</v>
      </c>
      <c r="C87" s="75">
        <v>2</v>
      </c>
      <c r="D87" s="76">
        <f t="shared" si="8"/>
        <v>-34</v>
      </c>
      <c r="E87" s="184">
        <v>22</v>
      </c>
      <c r="F87" s="75">
        <v>0</v>
      </c>
      <c r="G87" s="101">
        <f t="shared" si="9"/>
        <v>-22</v>
      </c>
    </row>
    <row r="88" spans="1:7" ht="38.450000000000003" customHeight="1" x14ac:dyDescent="0.2">
      <c r="A88" s="355" t="s">
        <v>148</v>
      </c>
      <c r="B88" s="356"/>
      <c r="C88" s="356"/>
      <c r="D88" s="356"/>
      <c r="E88" s="356"/>
      <c r="F88" s="356"/>
      <c r="G88" s="357"/>
    </row>
    <row r="89" spans="1:7" s="77" customFormat="1" ht="63" x14ac:dyDescent="0.2">
      <c r="A89" s="85" t="s">
        <v>289</v>
      </c>
      <c r="B89" s="75">
        <v>112</v>
      </c>
      <c r="C89" s="75">
        <v>70</v>
      </c>
      <c r="D89" s="76">
        <f>C89-B89</f>
        <v>-42</v>
      </c>
      <c r="E89" s="184">
        <v>23</v>
      </c>
      <c r="F89" s="75">
        <v>1</v>
      </c>
      <c r="G89" s="101">
        <f>F89-E89</f>
        <v>-22</v>
      </c>
    </row>
    <row r="90" spans="1:7" s="77" customFormat="1" ht="31.5" x14ac:dyDescent="0.2">
      <c r="A90" s="85" t="s">
        <v>363</v>
      </c>
      <c r="B90" s="75">
        <v>42</v>
      </c>
      <c r="C90" s="75">
        <v>13</v>
      </c>
      <c r="D90" s="76">
        <f t="shared" ref="D90:D103" si="10">C90-B90</f>
        <v>-29</v>
      </c>
      <c r="E90" s="184">
        <v>13</v>
      </c>
      <c r="F90" s="75">
        <v>0</v>
      </c>
      <c r="G90" s="101">
        <f t="shared" ref="G90:G103" si="11">F90-E90</f>
        <v>-13</v>
      </c>
    </row>
    <row r="91" spans="1:7" s="77" customFormat="1" ht="15.75" x14ac:dyDescent="0.2">
      <c r="A91" s="85" t="s">
        <v>150</v>
      </c>
      <c r="B91" s="75">
        <v>28</v>
      </c>
      <c r="C91" s="75">
        <v>5</v>
      </c>
      <c r="D91" s="76">
        <f t="shared" si="10"/>
        <v>-23</v>
      </c>
      <c r="E91" s="184">
        <v>23</v>
      </c>
      <c r="F91" s="75">
        <v>0</v>
      </c>
      <c r="G91" s="101">
        <f t="shared" si="11"/>
        <v>-23</v>
      </c>
    </row>
    <row r="92" spans="1:7" s="77" customFormat="1" ht="15.75" x14ac:dyDescent="0.2">
      <c r="A92" s="85" t="s">
        <v>154</v>
      </c>
      <c r="B92" s="75">
        <v>24</v>
      </c>
      <c r="C92" s="300">
        <v>5</v>
      </c>
      <c r="D92" s="76">
        <f t="shared" si="10"/>
        <v>-19</v>
      </c>
      <c r="E92" s="184">
        <v>2</v>
      </c>
      <c r="F92" s="75">
        <v>1</v>
      </c>
      <c r="G92" s="101">
        <f t="shared" si="11"/>
        <v>-1</v>
      </c>
    </row>
    <row r="93" spans="1:7" s="77" customFormat="1" ht="15.75" x14ac:dyDescent="0.2">
      <c r="A93" s="85" t="s">
        <v>153</v>
      </c>
      <c r="B93" s="75">
        <v>19</v>
      </c>
      <c r="C93" s="75">
        <v>0</v>
      </c>
      <c r="D93" s="76">
        <f t="shared" si="10"/>
        <v>-19</v>
      </c>
      <c r="E93" s="184">
        <v>2</v>
      </c>
      <c r="F93" s="75">
        <v>0</v>
      </c>
      <c r="G93" s="101">
        <f t="shared" si="11"/>
        <v>-2</v>
      </c>
    </row>
    <row r="94" spans="1:7" s="77" customFormat="1" ht="15.75" x14ac:dyDescent="0.2">
      <c r="A94" s="85" t="s">
        <v>149</v>
      </c>
      <c r="B94" s="75">
        <v>12</v>
      </c>
      <c r="C94" s="75">
        <v>28</v>
      </c>
      <c r="D94" s="76">
        <f t="shared" si="10"/>
        <v>16</v>
      </c>
      <c r="E94" s="184">
        <v>1</v>
      </c>
      <c r="F94" s="75">
        <v>1</v>
      </c>
      <c r="G94" s="101">
        <f t="shared" si="11"/>
        <v>0</v>
      </c>
    </row>
    <row r="95" spans="1:7" s="77" customFormat="1" ht="15.75" x14ac:dyDescent="0.2">
      <c r="A95" s="85" t="s">
        <v>155</v>
      </c>
      <c r="B95" s="75">
        <v>10</v>
      </c>
      <c r="C95" s="75">
        <v>0</v>
      </c>
      <c r="D95" s="76">
        <f t="shared" si="10"/>
        <v>-10</v>
      </c>
      <c r="E95" s="184">
        <v>9</v>
      </c>
      <c r="F95" s="75">
        <v>0</v>
      </c>
      <c r="G95" s="101">
        <f t="shared" si="11"/>
        <v>-9</v>
      </c>
    </row>
    <row r="96" spans="1:7" s="77" customFormat="1" ht="15.75" x14ac:dyDescent="0.2">
      <c r="A96" s="85" t="s">
        <v>192</v>
      </c>
      <c r="B96" s="75">
        <v>9</v>
      </c>
      <c r="C96" s="75">
        <v>1</v>
      </c>
      <c r="D96" s="76">
        <f t="shared" si="10"/>
        <v>-8</v>
      </c>
      <c r="E96" s="184">
        <v>1</v>
      </c>
      <c r="F96" s="75">
        <v>0</v>
      </c>
      <c r="G96" s="101">
        <f t="shared" si="11"/>
        <v>-1</v>
      </c>
    </row>
    <row r="97" spans="1:7" s="77" customFormat="1" ht="15.75" x14ac:dyDescent="0.2">
      <c r="A97" s="85" t="s">
        <v>152</v>
      </c>
      <c r="B97" s="75">
        <v>7</v>
      </c>
      <c r="C97" s="300">
        <v>4</v>
      </c>
      <c r="D97" s="76">
        <f t="shared" si="10"/>
        <v>-3</v>
      </c>
      <c r="E97" s="184">
        <v>1</v>
      </c>
      <c r="F97" s="75">
        <v>0</v>
      </c>
      <c r="G97" s="101">
        <f t="shared" si="11"/>
        <v>-1</v>
      </c>
    </row>
    <row r="98" spans="1:7" s="77" customFormat="1" ht="15.75" x14ac:dyDescent="0.2">
      <c r="A98" s="85" t="s">
        <v>375</v>
      </c>
      <c r="B98" s="75">
        <v>6</v>
      </c>
      <c r="C98" s="75">
        <v>0</v>
      </c>
      <c r="D98" s="76">
        <f t="shared" si="10"/>
        <v>-6</v>
      </c>
      <c r="E98" s="184">
        <v>0</v>
      </c>
      <c r="F98" s="75">
        <v>0</v>
      </c>
      <c r="G98" s="101">
        <f t="shared" si="11"/>
        <v>0</v>
      </c>
    </row>
    <row r="99" spans="1:7" s="77" customFormat="1" ht="31.5" x14ac:dyDescent="0.2">
      <c r="A99" s="85" t="s">
        <v>445</v>
      </c>
      <c r="B99" s="75">
        <v>5</v>
      </c>
      <c r="C99" s="75">
        <v>1</v>
      </c>
      <c r="D99" s="76">
        <f t="shared" si="10"/>
        <v>-4</v>
      </c>
      <c r="E99" s="184">
        <v>3</v>
      </c>
      <c r="F99" s="75">
        <v>0</v>
      </c>
      <c r="G99" s="101">
        <f t="shared" si="11"/>
        <v>-3</v>
      </c>
    </row>
    <row r="100" spans="1:7" s="77" customFormat="1" ht="15.75" x14ac:dyDescent="0.2">
      <c r="A100" s="85" t="s">
        <v>156</v>
      </c>
      <c r="B100" s="75">
        <v>4</v>
      </c>
      <c r="C100" s="75">
        <v>2</v>
      </c>
      <c r="D100" s="76">
        <f t="shared" si="10"/>
        <v>-2</v>
      </c>
      <c r="E100" s="184">
        <v>0</v>
      </c>
      <c r="F100" s="75">
        <v>0</v>
      </c>
      <c r="G100" s="101">
        <f t="shared" si="11"/>
        <v>0</v>
      </c>
    </row>
    <row r="101" spans="1:7" s="77" customFormat="1" ht="31.5" x14ac:dyDescent="0.2">
      <c r="A101" s="85" t="s">
        <v>282</v>
      </c>
      <c r="B101" s="75">
        <v>4</v>
      </c>
      <c r="C101" s="75">
        <v>2</v>
      </c>
      <c r="D101" s="76">
        <f t="shared" si="10"/>
        <v>-2</v>
      </c>
      <c r="E101" s="184">
        <v>1</v>
      </c>
      <c r="F101" s="75">
        <v>0</v>
      </c>
      <c r="G101" s="101">
        <f t="shared" si="11"/>
        <v>-1</v>
      </c>
    </row>
    <row r="102" spans="1:7" s="77" customFormat="1" ht="63" x14ac:dyDescent="0.2">
      <c r="A102" s="85" t="s">
        <v>364</v>
      </c>
      <c r="B102" s="75">
        <v>4</v>
      </c>
      <c r="C102" s="75">
        <v>2</v>
      </c>
      <c r="D102" s="76">
        <f t="shared" si="10"/>
        <v>-2</v>
      </c>
      <c r="E102" s="184">
        <v>3</v>
      </c>
      <c r="F102" s="75">
        <v>0</v>
      </c>
      <c r="G102" s="101">
        <f t="shared" si="11"/>
        <v>-3</v>
      </c>
    </row>
    <row r="103" spans="1:7" s="77" customFormat="1" ht="15.75" x14ac:dyDescent="0.2">
      <c r="A103" s="85" t="s">
        <v>167</v>
      </c>
      <c r="B103" s="75">
        <v>3</v>
      </c>
      <c r="C103" s="75">
        <v>2</v>
      </c>
      <c r="D103" s="76">
        <f t="shared" si="10"/>
        <v>-1</v>
      </c>
      <c r="E103" s="184">
        <v>0</v>
      </c>
      <c r="F103" s="75">
        <v>0</v>
      </c>
      <c r="G103" s="101">
        <f t="shared" si="11"/>
        <v>0</v>
      </c>
    </row>
    <row r="104" spans="1:7" ht="38.450000000000003" customHeight="1" x14ac:dyDescent="0.2">
      <c r="A104" s="355" t="s">
        <v>39</v>
      </c>
      <c r="B104" s="356"/>
      <c r="C104" s="356"/>
      <c r="D104" s="356"/>
      <c r="E104" s="356"/>
      <c r="F104" s="356"/>
      <c r="G104" s="357"/>
    </row>
    <row r="105" spans="1:7" s="77" customFormat="1" ht="15.75" x14ac:dyDescent="0.2">
      <c r="A105" s="85" t="s">
        <v>102</v>
      </c>
      <c r="B105" s="75">
        <v>206</v>
      </c>
      <c r="C105" s="75">
        <v>96</v>
      </c>
      <c r="D105" s="76">
        <f>C105-B105</f>
        <v>-110</v>
      </c>
      <c r="E105" s="184">
        <v>72</v>
      </c>
      <c r="F105" s="75">
        <v>4</v>
      </c>
      <c r="G105" s="101">
        <f>F105-E105</f>
        <v>-68</v>
      </c>
    </row>
    <row r="106" spans="1:7" s="77" customFormat="1" ht="15.75" x14ac:dyDescent="0.2">
      <c r="A106" s="85" t="s">
        <v>296</v>
      </c>
      <c r="B106" s="75">
        <v>98</v>
      </c>
      <c r="C106" s="75">
        <v>63</v>
      </c>
      <c r="D106" s="76">
        <f t="shared" ref="D106:D119" si="12">C106-B106</f>
        <v>-35</v>
      </c>
      <c r="E106" s="184">
        <v>31</v>
      </c>
      <c r="F106" s="75">
        <v>1</v>
      </c>
      <c r="G106" s="101">
        <f t="shared" ref="G106:G119" si="13">F106-E106</f>
        <v>-30</v>
      </c>
    </row>
    <row r="107" spans="1:7" s="77" customFormat="1" ht="47.25" x14ac:dyDescent="0.2">
      <c r="A107" s="85" t="s">
        <v>107</v>
      </c>
      <c r="B107" s="75">
        <v>95</v>
      </c>
      <c r="C107" s="75">
        <v>72</v>
      </c>
      <c r="D107" s="76">
        <f t="shared" si="12"/>
        <v>-23</v>
      </c>
      <c r="E107" s="184">
        <v>36</v>
      </c>
      <c r="F107" s="75">
        <v>2</v>
      </c>
      <c r="G107" s="101">
        <f t="shared" si="13"/>
        <v>-34</v>
      </c>
    </row>
    <row r="108" spans="1:7" s="77" customFormat="1" ht="15.75" x14ac:dyDescent="0.2">
      <c r="A108" s="85" t="s">
        <v>365</v>
      </c>
      <c r="B108" s="75">
        <v>79</v>
      </c>
      <c r="C108" s="75">
        <v>77</v>
      </c>
      <c r="D108" s="76">
        <f t="shared" si="12"/>
        <v>-2</v>
      </c>
      <c r="E108" s="184">
        <v>18</v>
      </c>
      <c r="F108" s="75">
        <v>6</v>
      </c>
      <c r="G108" s="101">
        <f t="shared" si="13"/>
        <v>-12</v>
      </c>
    </row>
    <row r="109" spans="1:7" s="77" customFormat="1" ht="15.75" x14ac:dyDescent="0.2">
      <c r="A109" s="85" t="s">
        <v>377</v>
      </c>
      <c r="B109" s="75">
        <v>79</v>
      </c>
      <c r="C109" s="75">
        <v>2</v>
      </c>
      <c r="D109" s="76">
        <f t="shared" si="12"/>
        <v>-77</v>
      </c>
      <c r="E109" s="184">
        <v>68</v>
      </c>
      <c r="F109" s="75">
        <v>0</v>
      </c>
      <c r="G109" s="101">
        <f t="shared" si="13"/>
        <v>-68</v>
      </c>
    </row>
    <row r="110" spans="1:7" s="77" customFormat="1" ht="15.75" x14ac:dyDescent="0.2">
      <c r="A110" s="85" t="s">
        <v>99</v>
      </c>
      <c r="B110" s="75">
        <v>79</v>
      </c>
      <c r="C110" s="75">
        <v>12</v>
      </c>
      <c r="D110" s="76">
        <f t="shared" si="12"/>
        <v>-67</v>
      </c>
      <c r="E110" s="184">
        <v>30</v>
      </c>
      <c r="F110" s="75">
        <v>0</v>
      </c>
      <c r="G110" s="101">
        <f t="shared" si="13"/>
        <v>-30</v>
      </c>
    </row>
    <row r="111" spans="1:7" s="77" customFormat="1" ht="15.75" x14ac:dyDescent="0.2">
      <c r="A111" s="85" t="s">
        <v>124</v>
      </c>
      <c r="B111" s="75">
        <v>68</v>
      </c>
      <c r="C111" s="75">
        <v>22</v>
      </c>
      <c r="D111" s="76">
        <f t="shared" si="12"/>
        <v>-46</v>
      </c>
      <c r="E111" s="184">
        <v>34</v>
      </c>
      <c r="F111" s="75">
        <v>0</v>
      </c>
      <c r="G111" s="101">
        <f t="shared" si="13"/>
        <v>-34</v>
      </c>
    </row>
    <row r="112" spans="1:7" s="77" customFormat="1" ht="15.75" x14ac:dyDescent="0.2">
      <c r="A112" s="85" t="s">
        <v>472</v>
      </c>
      <c r="B112" s="75">
        <v>66</v>
      </c>
      <c r="C112" s="75">
        <v>17</v>
      </c>
      <c r="D112" s="76">
        <f t="shared" si="12"/>
        <v>-49</v>
      </c>
      <c r="E112" s="184">
        <v>49</v>
      </c>
      <c r="F112" s="75">
        <v>0</v>
      </c>
      <c r="G112" s="101">
        <f t="shared" si="13"/>
        <v>-49</v>
      </c>
    </row>
    <row r="113" spans="1:7" s="77" customFormat="1" ht="15.75" x14ac:dyDescent="0.2">
      <c r="A113" s="85" t="s">
        <v>310</v>
      </c>
      <c r="B113" s="75">
        <v>61</v>
      </c>
      <c r="C113" s="75">
        <v>14</v>
      </c>
      <c r="D113" s="76">
        <f t="shared" si="12"/>
        <v>-47</v>
      </c>
      <c r="E113" s="184">
        <v>20</v>
      </c>
      <c r="F113" s="75">
        <v>0</v>
      </c>
      <c r="G113" s="101">
        <f t="shared" si="13"/>
        <v>-20</v>
      </c>
    </row>
    <row r="114" spans="1:7" s="77" customFormat="1" ht="31.5" x14ac:dyDescent="0.2">
      <c r="A114" s="85" t="s">
        <v>309</v>
      </c>
      <c r="B114" s="75">
        <v>60</v>
      </c>
      <c r="C114" s="75">
        <v>27</v>
      </c>
      <c r="D114" s="76">
        <f t="shared" si="12"/>
        <v>-33</v>
      </c>
      <c r="E114" s="184">
        <v>16</v>
      </c>
      <c r="F114" s="75">
        <v>1</v>
      </c>
      <c r="G114" s="101">
        <f t="shared" si="13"/>
        <v>-15</v>
      </c>
    </row>
    <row r="115" spans="1:7" s="77" customFormat="1" ht="15.75" x14ac:dyDescent="0.2">
      <c r="A115" s="85" t="s">
        <v>381</v>
      </c>
      <c r="B115" s="75">
        <v>57</v>
      </c>
      <c r="C115" s="75">
        <v>49</v>
      </c>
      <c r="D115" s="76">
        <f t="shared" si="12"/>
        <v>-8</v>
      </c>
      <c r="E115" s="184">
        <v>13</v>
      </c>
      <c r="F115" s="75">
        <v>3</v>
      </c>
      <c r="G115" s="101">
        <f t="shared" si="13"/>
        <v>-10</v>
      </c>
    </row>
    <row r="116" spans="1:7" s="77" customFormat="1" ht="47.25" x14ac:dyDescent="0.2">
      <c r="A116" s="85" t="s">
        <v>120</v>
      </c>
      <c r="B116" s="75">
        <v>55</v>
      </c>
      <c r="C116" s="75">
        <v>25</v>
      </c>
      <c r="D116" s="76">
        <f t="shared" si="12"/>
        <v>-30</v>
      </c>
      <c r="E116" s="184">
        <v>16</v>
      </c>
      <c r="F116" s="75">
        <v>0</v>
      </c>
      <c r="G116" s="101">
        <f t="shared" si="13"/>
        <v>-16</v>
      </c>
    </row>
    <row r="117" spans="1:7" s="77" customFormat="1" ht="31.5" x14ac:dyDescent="0.2">
      <c r="A117" s="85" t="s">
        <v>298</v>
      </c>
      <c r="B117" s="75">
        <v>52</v>
      </c>
      <c r="C117" s="75">
        <v>30</v>
      </c>
      <c r="D117" s="76">
        <f t="shared" si="12"/>
        <v>-22</v>
      </c>
      <c r="E117" s="184">
        <v>21</v>
      </c>
      <c r="F117" s="75">
        <v>0</v>
      </c>
      <c r="G117" s="101">
        <f t="shared" si="13"/>
        <v>-21</v>
      </c>
    </row>
    <row r="118" spans="1:7" s="77" customFormat="1" ht="16.5" customHeight="1" x14ac:dyDescent="0.2">
      <c r="A118" s="85" t="s">
        <v>352</v>
      </c>
      <c r="B118" s="75">
        <v>48</v>
      </c>
      <c r="C118" s="75">
        <v>42</v>
      </c>
      <c r="D118" s="76">
        <f t="shared" si="12"/>
        <v>-6</v>
      </c>
      <c r="E118" s="184">
        <v>11</v>
      </c>
      <c r="F118" s="75">
        <v>3</v>
      </c>
      <c r="G118" s="101">
        <f t="shared" si="13"/>
        <v>-8</v>
      </c>
    </row>
    <row r="119" spans="1:7" s="77" customFormat="1" ht="31.5" x14ac:dyDescent="0.2">
      <c r="A119" s="85" t="s">
        <v>291</v>
      </c>
      <c r="B119" s="75">
        <v>44</v>
      </c>
      <c r="C119" s="75">
        <v>24</v>
      </c>
      <c r="D119" s="76">
        <f t="shared" si="12"/>
        <v>-20</v>
      </c>
      <c r="E119" s="184">
        <v>9</v>
      </c>
      <c r="F119" s="75">
        <v>1</v>
      </c>
      <c r="G119" s="101">
        <f t="shared" si="13"/>
        <v>-8</v>
      </c>
    </row>
    <row r="120" spans="1:7" ht="38.450000000000003" customHeight="1" x14ac:dyDescent="0.2">
      <c r="A120" s="355" t="s">
        <v>157</v>
      </c>
      <c r="B120" s="356"/>
      <c r="C120" s="356"/>
      <c r="D120" s="356"/>
      <c r="E120" s="356"/>
      <c r="F120" s="356"/>
      <c r="G120" s="357"/>
    </row>
    <row r="121" spans="1:7" s="77" customFormat="1" ht="15.75" x14ac:dyDescent="0.2">
      <c r="A121" s="85" t="s">
        <v>90</v>
      </c>
      <c r="B121" s="75">
        <v>774</v>
      </c>
      <c r="C121" s="75">
        <v>317</v>
      </c>
      <c r="D121" s="76">
        <f>C121-B121</f>
        <v>-457</v>
      </c>
      <c r="E121" s="184">
        <v>261</v>
      </c>
      <c r="F121" s="75">
        <v>15</v>
      </c>
      <c r="G121" s="101">
        <f>F121-E121</f>
        <v>-246</v>
      </c>
    </row>
    <row r="122" spans="1:7" s="77" customFormat="1" ht="15.75" x14ac:dyDescent="0.2">
      <c r="A122" s="85" t="s">
        <v>416</v>
      </c>
      <c r="B122" s="75">
        <v>296</v>
      </c>
      <c r="C122" s="75">
        <v>2</v>
      </c>
      <c r="D122" s="76">
        <f t="shared" ref="D122:D134" si="14">C122-B122</f>
        <v>-294</v>
      </c>
      <c r="E122" s="184">
        <v>257</v>
      </c>
      <c r="F122" s="75">
        <v>0</v>
      </c>
      <c r="G122" s="101">
        <f t="shared" ref="G122:G135" si="15">F122-E122</f>
        <v>-257</v>
      </c>
    </row>
    <row r="123" spans="1:7" s="77" customFormat="1" ht="47.25" x14ac:dyDescent="0.2">
      <c r="A123" s="85" t="s">
        <v>348</v>
      </c>
      <c r="B123" s="75">
        <v>261</v>
      </c>
      <c r="C123" s="75">
        <v>145</v>
      </c>
      <c r="D123" s="76">
        <f t="shared" si="14"/>
        <v>-116</v>
      </c>
      <c r="E123" s="184">
        <v>55</v>
      </c>
      <c r="F123" s="75">
        <v>1</v>
      </c>
      <c r="G123" s="101">
        <f t="shared" si="15"/>
        <v>-54</v>
      </c>
    </row>
    <row r="124" spans="1:7" s="77" customFormat="1" ht="15.75" x14ac:dyDescent="0.2">
      <c r="A124" s="85" t="s">
        <v>118</v>
      </c>
      <c r="B124" s="75">
        <v>159</v>
      </c>
      <c r="C124" s="75">
        <v>14</v>
      </c>
      <c r="D124" s="76">
        <f t="shared" si="14"/>
        <v>-145</v>
      </c>
      <c r="E124" s="184">
        <v>41</v>
      </c>
      <c r="F124" s="75">
        <v>0</v>
      </c>
      <c r="G124" s="101">
        <f t="shared" si="15"/>
        <v>-41</v>
      </c>
    </row>
    <row r="125" spans="1:7" s="77" customFormat="1" ht="15.75" x14ac:dyDescent="0.2">
      <c r="A125" s="85" t="s">
        <v>95</v>
      </c>
      <c r="B125" s="75">
        <v>149</v>
      </c>
      <c r="C125" s="75">
        <v>20</v>
      </c>
      <c r="D125" s="76">
        <f t="shared" si="14"/>
        <v>-129</v>
      </c>
      <c r="E125" s="184">
        <v>85</v>
      </c>
      <c r="F125" s="75">
        <v>1</v>
      </c>
      <c r="G125" s="101">
        <f t="shared" si="15"/>
        <v>-84</v>
      </c>
    </row>
    <row r="126" spans="1:7" s="77" customFormat="1" ht="15.75" x14ac:dyDescent="0.2">
      <c r="A126" s="85" t="s">
        <v>295</v>
      </c>
      <c r="B126" s="75">
        <v>146</v>
      </c>
      <c r="C126" s="75">
        <v>29</v>
      </c>
      <c r="D126" s="76">
        <f t="shared" si="14"/>
        <v>-117</v>
      </c>
      <c r="E126" s="184">
        <v>59</v>
      </c>
      <c r="F126" s="75">
        <v>1</v>
      </c>
      <c r="G126" s="101">
        <f t="shared" si="15"/>
        <v>-58</v>
      </c>
    </row>
    <row r="127" spans="1:7" s="77" customFormat="1" ht="15.75" x14ac:dyDescent="0.2">
      <c r="A127" s="85" t="s">
        <v>100</v>
      </c>
      <c r="B127" s="75">
        <v>141</v>
      </c>
      <c r="C127" s="75">
        <v>41</v>
      </c>
      <c r="D127" s="76">
        <f t="shared" si="14"/>
        <v>-100</v>
      </c>
      <c r="E127" s="184">
        <v>47</v>
      </c>
      <c r="F127" s="75">
        <v>1</v>
      </c>
      <c r="G127" s="101">
        <f t="shared" si="15"/>
        <v>-46</v>
      </c>
    </row>
    <row r="128" spans="1:7" s="77" customFormat="1" ht="15.75" x14ac:dyDescent="0.2">
      <c r="A128" s="85" t="s">
        <v>378</v>
      </c>
      <c r="B128" s="75">
        <v>138</v>
      </c>
      <c r="C128" s="75">
        <v>6</v>
      </c>
      <c r="D128" s="76">
        <f t="shared" si="14"/>
        <v>-132</v>
      </c>
      <c r="E128" s="184">
        <v>108</v>
      </c>
      <c r="F128" s="75">
        <v>0</v>
      </c>
      <c r="G128" s="101">
        <f t="shared" si="15"/>
        <v>-108</v>
      </c>
    </row>
    <row r="129" spans="1:7" s="77" customFormat="1" ht="15.75" x14ac:dyDescent="0.2">
      <c r="A129" s="85" t="s">
        <v>413</v>
      </c>
      <c r="B129" s="75">
        <v>118</v>
      </c>
      <c r="C129" s="75">
        <v>8</v>
      </c>
      <c r="D129" s="76">
        <f t="shared" si="14"/>
        <v>-110</v>
      </c>
      <c r="E129" s="184">
        <v>84</v>
      </c>
      <c r="F129" s="75">
        <v>0</v>
      </c>
      <c r="G129" s="101">
        <f t="shared" si="15"/>
        <v>-84</v>
      </c>
    </row>
    <row r="130" spans="1:7" s="77" customFormat="1" ht="15.75" x14ac:dyDescent="0.2">
      <c r="A130" s="85" t="s">
        <v>158</v>
      </c>
      <c r="B130" s="75">
        <v>70</v>
      </c>
      <c r="C130" s="75">
        <v>22</v>
      </c>
      <c r="D130" s="76">
        <f t="shared" si="14"/>
        <v>-48</v>
      </c>
      <c r="E130" s="184">
        <v>44</v>
      </c>
      <c r="F130" s="75">
        <v>1</v>
      </c>
      <c r="G130" s="101">
        <f t="shared" si="15"/>
        <v>-43</v>
      </c>
    </row>
    <row r="131" spans="1:7" s="77" customFormat="1" ht="47.25" x14ac:dyDescent="0.2">
      <c r="A131" s="85" t="s">
        <v>493</v>
      </c>
      <c r="B131" s="75">
        <v>69</v>
      </c>
      <c r="C131" s="75">
        <v>4</v>
      </c>
      <c r="D131" s="76">
        <f t="shared" si="14"/>
        <v>-65</v>
      </c>
      <c r="E131" s="184">
        <v>56</v>
      </c>
      <c r="F131" s="75">
        <v>0</v>
      </c>
      <c r="G131" s="101">
        <f t="shared" si="15"/>
        <v>-56</v>
      </c>
    </row>
    <row r="132" spans="1:7" s="77" customFormat="1" ht="15.75" x14ac:dyDescent="0.2">
      <c r="A132" s="85" t="s">
        <v>165</v>
      </c>
      <c r="B132" s="75">
        <v>69</v>
      </c>
      <c r="C132" s="75">
        <v>14</v>
      </c>
      <c r="D132" s="76">
        <f t="shared" si="14"/>
        <v>-55</v>
      </c>
      <c r="E132" s="184">
        <v>27</v>
      </c>
      <c r="F132" s="75">
        <v>0</v>
      </c>
      <c r="G132" s="101">
        <f t="shared" si="15"/>
        <v>-27</v>
      </c>
    </row>
    <row r="133" spans="1:7" s="77" customFormat="1" ht="15.75" x14ac:dyDescent="0.2">
      <c r="A133" s="85" t="s">
        <v>185</v>
      </c>
      <c r="B133" s="75">
        <v>61</v>
      </c>
      <c r="C133" s="75">
        <v>45</v>
      </c>
      <c r="D133" s="76">
        <f t="shared" si="14"/>
        <v>-16</v>
      </c>
      <c r="E133" s="184">
        <v>24</v>
      </c>
      <c r="F133" s="75">
        <v>2</v>
      </c>
      <c r="G133" s="101">
        <f t="shared" si="15"/>
        <v>-22</v>
      </c>
    </row>
    <row r="134" spans="1:7" s="77" customFormat="1" ht="15.75" x14ac:dyDescent="0.2">
      <c r="A134" s="85" t="s">
        <v>524</v>
      </c>
      <c r="B134" s="75">
        <v>49</v>
      </c>
      <c r="C134" s="75">
        <v>1</v>
      </c>
      <c r="D134" s="76">
        <f t="shared" si="14"/>
        <v>-48</v>
      </c>
      <c r="E134" s="184">
        <v>39</v>
      </c>
      <c r="F134" s="75">
        <v>0</v>
      </c>
      <c r="G134" s="101">
        <f t="shared" si="15"/>
        <v>-39</v>
      </c>
    </row>
    <row r="135" spans="1:7" s="77" customFormat="1" ht="15.75" x14ac:dyDescent="0.2">
      <c r="A135" s="85" t="s">
        <v>159</v>
      </c>
      <c r="B135" s="75">
        <v>43</v>
      </c>
      <c r="C135" s="75">
        <v>16</v>
      </c>
      <c r="D135" s="76">
        <f>C135-B135</f>
        <v>-27</v>
      </c>
      <c r="E135" s="184">
        <v>21</v>
      </c>
      <c r="F135" s="75">
        <v>0</v>
      </c>
      <c r="G135" s="101">
        <f t="shared" si="15"/>
        <v>-21</v>
      </c>
    </row>
    <row r="136" spans="1:7" ht="38.450000000000003" customHeight="1" x14ac:dyDescent="0.2">
      <c r="A136" s="355" t="s">
        <v>161</v>
      </c>
      <c r="B136" s="356"/>
      <c r="C136" s="356"/>
      <c r="D136" s="356"/>
      <c r="E136" s="356"/>
      <c r="F136" s="356"/>
      <c r="G136" s="357"/>
    </row>
    <row r="137" spans="1:7" s="77" customFormat="1" ht="15.75" x14ac:dyDescent="0.2">
      <c r="A137" s="85" t="s">
        <v>91</v>
      </c>
      <c r="B137" s="75">
        <v>475</v>
      </c>
      <c r="C137" s="75">
        <v>149</v>
      </c>
      <c r="D137" s="76">
        <f>C137-B137</f>
        <v>-326</v>
      </c>
      <c r="E137" s="184">
        <v>170</v>
      </c>
      <c r="F137" s="75">
        <v>8</v>
      </c>
      <c r="G137" s="101">
        <f>F137-E137</f>
        <v>-162</v>
      </c>
    </row>
    <row r="138" spans="1:7" s="77" customFormat="1" ht="17.25" customHeight="1" x14ac:dyDescent="0.2">
      <c r="A138" s="85" t="s">
        <v>106</v>
      </c>
      <c r="B138" s="75">
        <v>346</v>
      </c>
      <c r="C138" s="75">
        <v>51</v>
      </c>
      <c r="D138" s="76">
        <f>C138-B138</f>
        <v>-295</v>
      </c>
      <c r="E138" s="184">
        <v>228</v>
      </c>
      <c r="F138" s="75">
        <v>0</v>
      </c>
      <c r="G138" s="101">
        <f>F138-E138</f>
        <v>-228</v>
      </c>
    </row>
    <row r="139" spans="1:7" s="77" customFormat="1" ht="31.5" x14ac:dyDescent="0.2">
      <c r="A139" s="85" t="s">
        <v>94</v>
      </c>
      <c r="B139" s="75">
        <v>289</v>
      </c>
      <c r="C139" s="75">
        <v>122</v>
      </c>
      <c r="D139" s="76">
        <f t="shared" ref="D139:D151" si="16">C139-B139</f>
        <v>-167</v>
      </c>
      <c r="E139" s="184">
        <v>96</v>
      </c>
      <c r="F139" s="75">
        <v>2</v>
      </c>
      <c r="G139" s="101">
        <f t="shared" ref="G139:G151" si="17">F139-E139</f>
        <v>-94</v>
      </c>
    </row>
    <row r="140" spans="1:7" s="77" customFormat="1" ht="15.75" x14ac:dyDescent="0.2">
      <c r="A140" s="85" t="s">
        <v>103</v>
      </c>
      <c r="B140" s="75">
        <v>228</v>
      </c>
      <c r="C140" s="75">
        <v>93</v>
      </c>
      <c r="D140" s="76">
        <f t="shared" si="16"/>
        <v>-135</v>
      </c>
      <c r="E140" s="184">
        <v>86</v>
      </c>
      <c r="F140" s="75">
        <v>4</v>
      </c>
      <c r="G140" s="101">
        <f t="shared" si="17"/>
        <v>-82</v>
      </c>
    </row>
    <row r="141" spans="1:7" s="77" customFormat="1" ht="15.75" x14ac:dyDescent="0.2">
      <c r="A141" s="85" t="s">
        <v>110</v>
      </c>
      <c r="B141" s="75">
        <v>163</v>
      </c>
      <c r="C141" s="75">
        <v>47</v>
      </c>
      <c r="D141" s="76">
        <f t="shared" si="16"/>
        <v>-116</v>
      </c>
      <c r="E141" s="184">
        <v>66</v>
      </c>
      <c r="F141" s="75">
        <v>0</v>
      </c>
      <c r="G141" s="101">
        <f t="shared" si="17"/>
        <v>-66</v>
      </c>
    </row>
    <row r="142" spans="1:7" s="77" customFormat="1" ht="15.75" x14ac:dyDescent="0.2">
      <c r="A142" s="85" t="s">
        <v>101</v>
      </c>
      <c r="B142" s="75">
        <v>130</v>
      </c>
      <c r="C142" s="75">
        <v>114</v>
      </c>
      <c r="D142" s="76">
        <f t="shared" si="16"/>
        <v>-16</v>
      </c>
      <c r="E142" s="184">
        <v>42</v>
      </c>
      <c r="F142" s="75">
        <v>4</v>
      </c>
      <c r="G142" s="101">
        <f t="shared" si="17"/>
        <v>-38</v>
      </c>
    </row>
    <row r="143" spans="1:7" s="77" customFormat="1" ht="15.75" x14ac:dyDescent="0.2">
      <c r="A143" s="85" t="s">
        <v>116</v>
      </c>
      <c r="B143" s="75">
        <v>113</v>
      </c>
      <c r="C143" s="75">
        <v>30</v>
      </c>
      <c r="D143" s="76">
        <f t="shared" si="16"/>
        <v>-83</v>
      </c>
      <c r="E143" s="184">
        <v>49</v>
      </c>
      <c r="F143" s="75">
        <v>1</v>
      </c>
      <c r="G143" s="101">
        <f t="shared" si="17"/>
        <v>-48</v>
      </c>
    </row>
    <row r="144" spans="1:7" s="77" customFormat="1" ht="15.75" x14ac:dyDescent="0.2">
      <c r="A144" s="85" t="s">
        <v>105</v>
      </c>
      <c r="B144" s="75">
        <v>87</v>
      </c>
      <c r="C144" s="75">
        <v>83</v>
      </c>
      <c r="D144" s="76">
        <f t="shared" si="16"/>
        <v>-4</v>
      </c>
      <c r="E144" s="184">
        <v>29</v>
      </c>
      <c r="F144" s="75">
        <v>3</v>
      </c>
      <c r="G144" s="101">
        <f t="shared" si="17"/>
        <v>-26</v>
      </c>
    </row>
    <row r="145" spans="1:7" s="77" customFormat="1" ht="15.75" x14ac:dyDescent="0.2">
      <c r="A145" s="85" t="s">
        <v>121</v>
      </c>
      <c r="B145" s="75">
        <v>55</v>
      </c>
      <c r="C145" s="75">
        <v>57</v>
      </c>
      <c r="D145" s="76">
        <f t="shared" si="16"/>
        <v>2</v>
      </c>
      <c r="E145" s="184">
        <v>22</v>
      </c>
      <c r="F145" s="75">
        <v>0</v>
      </c>
      <c r="G145" s="101">
        <f t="shared" si="17"/>
        <v>-22</v>
      </c>
    </row>
    <row r="146" spans="1:7" s="77" customFormat="1" ht="31.5" x14ac:dyDescent="0.2">
      <c r="A146" s="85" t="s">
        <v>125</v>
      </c>
      <c r="B146" s="75">
        <v>51</v>
      </c>
      <c r="C146" s="75">
        <v>19</v>
      </c>
      <c r="D146" s="76">
        <f t="shared" si="16"/>
        <v>-32</v>
      </c>
      <c r="E146" s="184">
        <v>28</v>
      </c>
      <c r="F146" s="75">
        <v>1</v>
      </c>
      <c r="G146" s="101">
        <f t="shared" si="17"/>
        <v>-27</v>
      </c>
    </row>
    <row r="147" spans="1:7" s="77" customFormat="1" ht="15.75" x14ac:dyDescent="0.2">
      <c r="A147" s="85" t="s">
        <v>122</v>
      </c>
      <c r="B147" s="75">
        <v>47</v>
      </c>
      <c r="C147" s="75">
        <v>61</v>
      </c>
      <c r="D147" s="76">
        <f t="shared" si="16"/>
        <v>14</v>
      </c>
      <c r="E147" s="184">
        <v>7</v>
      </c>
      <c r="F147" s="75">
        <v>0</v>
      </c>
      <c r="G147" s="101">
        <f t="shared" si="17"/>
        <v>-7</v>
      </c>
    </row>
    <row r="148" spans="1:7" s="77" customFormat="1" ht="15.75" x14ac:dyDescent="0.2">
      <c r="A148" s="85" t="s">
        <v>187</v>
      </c>
      <c r="B148" s="75">
        <v>44</v>
      </c>
      <c r="C148" s="75">
        <v>5</v>
      </c>
      <c r="D148" s="76">
        <f t="shared" si="16"/>
        <v>-39</v>
      </c>
      <c r="E148" s="184">
        <v>19</v>
      </c>
      <c r="F148" s="75">
        <v>0</v>
      </c>
      <c r="G148" s="101">
        <f t="shared" si="17"/>
        <v>-19</v>
      </c>
    </row>
    <row r="149" spans="1:7" s="77" customFormat="1" ht="15.75" x14ac:dyDescent="0.2">
      <c r="A149" s="85" t="s">
        <v>188</v>
      </c>
      <c r="B149" s="75">
        <v>38</v>
      </c>
      <c r="C149" s="75">
        <v>7</v>
      </c>
      <c r="D149" s="76">
        <f t="shared" si="16"/>
        <v>-31</v>
      </c>
      <c r="E149" s="184">
        <v>20</v>
      </c>
      <c r="F149" s="75">
        <v>0</v>
      </c>
      <c r="G149" s="101">
        <f t="shared" si="17"/>
        <v>-20</v>
      </c>
    </row>
    <row r="150" spans="1:7" s="77" customFormat="1" ht="15.75" x14ac:dyDescent="0.2">
      <c r="A150" s="85" t="s">
        <v>293</v>
      </c>
      <c r="B150" s="75">
        <v>26</v>
      </c>
      <c r="C150" s="75">
        <v>0</v>
      </c>
      <c r="D150" s="76">
        <f t="shared" si="16"/>
        <v>-26</v>
      </c>
      <c r="E150" s="184">
        <v>11</v>
      </c>
      <c r="F150" s="75">
        <v>0</v>
      </c>
      <c r="G150" s="101">
        <f t="shared" si="17"/>
        <v>-11</v>
      </c>
    </row>
    <row r="151" spans="1:7" s="77" customFormat="1" ht="15.75" x14ac:dyDescent="0.2">
      <c r="A151" s="85" t="s">
        <v>169</v>
      </c>
      <c r="B151" s="75">
        <v>21</v>
      </c>
      <c r="C151" s="75">
        <v>10</v>
      </c>
      <c r="D151" s="76">
        <f t="shared" si="16"/>
        <v>-11</v>
      </c>
      <c r="E151" s="184">
        <v>5</v>
      </c>
      <c r="F151" s="75">
        <v>1</v>
      </c>
      <c r="G151" s="101">
        <f t="shared" si="17"/>
        <v>-4</v>
      </c>
    </row>
    <row r="152" spans="1:7" s="77" customFormat="1" ht="15.75" x14ac:dyDescent="0.25">
      <c r="A152" s="47"/>
      <c r="B152" s="120"/>
      <c r="C152" s="120"/>
      <c r="D152" s="130"/>
      <c r="E152" s="120"/>
      <c r="F152" s="120"/>
      <c r="G152" s="130"/>
    </row>
    <row r="153" spans="1:7" s="77" customFormat="1" x14ac:dyDescent="0.2">
      <c r="B153" s="119"/>
      <c r="C153" s="119"/>
      <c r="D153" s="131"/>
      <c r="E153" s="119"/>
      <c r="F153" s="119"/>
      <c r="G153" s="13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B1" zoomScaleNormal="100" zoomScaleSheetLayoutView="80" workbookViewId="0">
      <selection activeCell="D6" sqref="D6:D7"/>
    </sheetView>
  </sheetViews>
  <sheetFormatPr defaultRowHeight="18.75" x14ac:dyDescent="0.3"/>
  <cols>
    <col min="1" max="1" width="1.28515625" style="279" hidden="1" customWidth="1"/>
    <col min="2" max="2" width="87.28515625" style="279" customWidth="1"/>
    <col min="3" max="3" width="13.140625" style="279" customWidth="1"/>
    <col min="4" max="4" width="12.28515625" style="279" customWidth="1"/>
    <col min="5" max="6" width="11.7109375" style="279" customWidth="1"/>
    <col min="7" max="246" width="9.140625" style="279"/>
    <col min="247" max="247" width="0" style="279" hidden="1" customWidth="1"/>
    <col min="248" max="248" width="87.28515625" style="279" customWidth="1"/>
    <col min="249" max="252" width="11.7109375" style="279" customWidth="1"/>
    <col min="253" max="253" width="9.140625" style="279"/>
    <col min="254" max="256" width="9.140625" style="279" customWidth="1"/>
    <col min="257" max="502" width="9.140625" style="279"/>
    <col min="503" max="503" width="0" style="279" hidden="1" customWidth="1"/>
    <col min="504" max="504" width="87.28515625" style="279" customWidth="1"/>
    <col min="505" max="508" width="11.7109375" style="279" customWidth="1"/>
    <col min="509" max="509" width="9.140625" style="279"/>
    <col min="510" max="512" width="9.140625" style="279" customWidth="1"/>
    <col min="513" max="758" width="9.140625" style="279"/>
    <col min="759" max="759" width="0" style="279" hidden="1" customWidth="1"/>
    <col min="760" max="760" width="87.28515625" style="279" customWidth="1"/>
    <col min="761" max="764" width="11.7109375" style="279" customWidth="1"/>
    <col min="765" max="765" width="9.140625" style="279"/>
    <col min="766" max="768" width="9.140625" style="279" customWidth="1"/>
    <col min="769" max="1014" width="9.140625" style="279"/>
    <col min="1015" max="1015" width="0" style="279" hidden="1" customWidth="1"/>
    <col min="1016" max="1016" width="87.28515625" style="279" customWidth="1"/>
    <col min="1017" max="1020" width="11.7109375" style="279" customWidth="1"/>
    <col min="1021" max="1021" width="9.140625" style="279"/>
    <col min="1022" max="1024" width="9.140625" style="279" customWidth="1"/>
    <col min="1025" max="1270" width="9.140625" style="279"/>
    <col min="1271" max="1271" width="0" style="279" hidden="1" customWidth="1"/>
    <col min="1272" max="1272" width="87.28515625" style="279" customWidth="1"/>
    <col min="1273" max="1276" width="11.7109375" style="279" customWidth="1"/>
    <col min="1277" max="1277" width="9.140625" style="279"/>
    <col min="1278" max="1280" width="9.140625" style="279" customWidth="1"/>
    <col min="1281" max="1526" width="9.140625" style="279"/>
    <col min="1527" max="1527" width="0" style="279" hidden="1" customWidth="1"/>
    <col min="1528" max="1528" width="87.28515625" style="279" customWidth="1"/>
    <col min="1529" max="1532" width="11.7109375" style="279" customWidth="1"/>
    <col min="1533" max="1533" width="9.140625" style="279"/>
    <col min="1534" max="1536" width="9.140625" style="279" customWidth="1"/>
    <col min="1537" max="1782" width="9.140625" style="279"/>
    <col min="1783" max="1783" width="0" style="279" hidden="1" customWidth="1"/>
    <col min="1784" max="1784" width="87.28515625" style="279" customWidth="1"/>
    <col min="1785" max="1788" width="11.7109375" style="279" customWidth="1"/>
    <col min="1789" max="1789" width="9.140625" style="279"/>
    <col min="1790" max="1792" width="9.140625" style="279" customWidth="1"/>
    <col min="1793" max="2038" width="9.140625" style="279"/>
    <col min="2039" max="2039" width="0" style="279" hidden="1" customWidth="1"/>
    <col min="2040" max="2040" width="87.28515625" style="279" customWidth="1"/>
    <col min="2041" max="2044" width="11.7109375" style="279" customWidth="1"/>
    <col min="2045" max="2045" width="9.140625" style="279"/>
    <col min="2046" max="2048" width="9.140625" style="279" customWidth="1"/>
    <col min="2049" max="2294" width="9.140625" style="279"/>
    <col min="2295" max="2295" width="0" style="279" hidden="1" customWidth="1"/>
    <col min="2296" max="2296" width="87.28515625" style="279" customWidth="1"/>
    <col min="2297" max="2300" width="11.7109375" style="279" customWidth="1"/>
    <col min="2301" max="2301" width="9.140625" style="279"/>
    <col min="2302" max="2304" width="9.140625" style="279" customWidth="1"/>
    <col min="2305" max="2550" width="9.140625" style="279"/>
    <col min="2551" max="2551" width="0" style="279" hidden="1" customWidth="1"/>
    <col min="2552" max="2552" width="87.28515625" style="279" customWidth="1"/>
    <col min="2553" max="2556" width="11.7109375" style="279" customWidth="1"/>
    <col min="2557" max="2557" width="9.140625" style="279"/>
    <col min="2558" max="2560" width="9.140625" style="279" customWidth="1"/>
    <col min="2561" max="2806" width="9.140625" style="279"/>
    <col min="2807" max="2807" width="0" style="279" hidden="1" customWidth="1"/>
    <col min="2808" max="2808" width="87.28515625" style="279" customWidth="1"/>
    <col min="2809" max="2812" width="11.7109375" style="279" customWidth="1"/>
    <col min="2813" max="2813" width="9.140625" style="279"/>
    <col min="2814" max="2816" width="9.140625" style="279" customWidth="1"/>
    <col min="2817" max="3062" width="9.140625" style="279"/>
    <col min="3063" max="3063" width="0" style="279" hidden="1" customWidth="1"/>
    <col min="3064" max="3064" width="87.28515625" style="279" customWidth="1"/>
    <col min="3065" max="3068" width="11.7109375" style="279" customWidth="1"/>
    <col min="3069" max="3069" width="9.140625" style="279"/>
    <col min="3070" max="3072" width="9.140625" style="279" customWidth="1"/>
    <col min="3073" max="3318" width="9.140625" style="279"/>
    <col min="3319" max="3319" width="0" style="279" hidden="1" customWidth="1"/>
    <col min="3320" max="3320" width="87.28515625" style="279" customWidth="1"/>
    <col min="3321" max="3324" width="11.7109375" style="279" customWidth="1"/>
    <col min="3325" max="3325" width="9.140625" style="279"/>
    <col min="3326" max="3328" width="9.140625" style="279" customWidth="1"/>
    <col min="3329" max="3574" width="9.140625" style="279"/>
    <col min="3575" max="3575" width="0" style="279" hidden="1" customWidth="1"/>
    <col min="3576" max="3576" width="87.28515625" style="279" customWidth="1"/>
    <col min="3577" max="3580" width="11.7109375" style="279" customWidth="1"/>
    <col min="3581" max="3581" width="9.140625" style="279"/>
    <col min="3582" max="3584" width="9.140625" style="279" customWidth="1"/>
    <col min="3585" max="3830" width="9.140625" style="279"/>
    <col min="3831" max="3831" width="0" style="279" hidden="1" customWidth="1"/>
    <col min="3832" max="3832" width="87.28515625" style="279" customWidth="1"/>
    <col min="3833" max="3836" width="11.7109375" style="279" customWidth="1"/>
    <col min="3837" max="3837" width="9.140625" style="279"/>
    <col min="3838" max="3840" width="9.140625" style="279" customWidth="1"/>
    <col min="3841" max="4086" width="9.140625" style="279"/>
    <col min="4087" max="4087" width="0" style="279" hidden="1" customWidth="1"/>
    <col min="4088" max="4088" width="87.28515625" style="279" customWidth="1"/>
    <col min="4089" max="4092" width="11.7109375" style="279" customWidth="1"/>
    <col min="4093" max="4093" width="9.140625" style="279"/>
    <col min="4094" max="4096" width="9.140625" style="279" customWidth="1"/>
    <col min="4097" max="4342" width="9.140625" style="279"/>
    <col min="4343" max="4343" width="0" style="279" hidden="1" customWidth="1"/>
    <col min="4344" max="4344" width="87.28515625" style="279" customWidth="1"/>
    <col min="4345" max="4348" width="11.7109375" style="279" customWidth="1"/>
    <col min="4349" max="4349" width="9.140625" style="279"/>
    <col min="4350" max="4352" width="9.140625" style="279" customWidth="1"/>
    <col min="4353" max="4598" width="9.140625" style="279"/>
    <col min="4599" max="4599" width="0" style="279" hidden="1" customWidth="1"/>
    <col min="4600" max="4600" width="87.28515625" style="279" customWidth="1"/>
    <col min="4601" max="4604" width="11.7109375" style="279" customWidth="1"/>
    <col min="4605" max="4605" width="9.140625" style="279"/>
    <col min="4606" max="4608" width="9.140625" style="279" customWidth="1"/>
    <col min="4609" max="4854" width="9.140625" style="279"/>
    <col min="4855" max="4855" width="0" style="279" hidden="1" customWidth="1"/>
    <col min="4856" max="4856" width="87.28515625" style="279" customWidth="1"/>
    <col min="4857" max="4860" width="11.7109375" style="279" customWidth="1"/>
    <col min="4861" max="4861" width="9.140625" style="279"/>
    <col min="4862" max="4864" width="9.140625" style="279" customWidth="1"/>
    <col min="4865" max="5110" width="9.140625" style="279"/>
    <col min="5111" max="5111" width="0" style="279" hidden="1" customWidth="1"/>
    <col min="5112" max="5112" width="87.28515625" style="279" customWidth="1"/>
    <col min="5113" max="5116" width="11.7109375" style="279" customWidth="1"/>
    <col min="5117" max="5117" width="9.140625" style="279"/>
    <col min="5118" max="5120" width="9.140625" style="279" customWidth="1"/>
    <col min="5121" max="5366" width="9.140625" style="279"/>
    <col min="5367" max="5367" width="0" style="279" hidden="1" customWidth="1"/>
    <col min="5368" max="5368" width="87.28515625" style="279" customWidth="1"/>
    <col min="5369" max="5372" width="11.7109375" style="279" customWidth="1"/>
    <col min="5373" max="5373" width="9.140625" style="279"/>
    <col min="5374" max="5376" width="9.140625" style="279" customWidth="1"/>
    <col min="5377" max="5622" width="9.140625" style="279"/>
    <col min="5623" max="5623" width="0" style="279" hidden="1" customWidth="1"/>
    <col min="5624" max="5624" width="87.28515625" style="279" customWidth="1"/>
    <col min="5625" max="5628" width="11.7109375" style="279" customWidth="1"/>
    <col min="5629" max="5629" width="9.140625" style="279"/>
    <col min="5630" max="5632" width="9.140625" style="279" customWidth="1"/>
    <col min="5633" max="5878" width="9.140625" style="279"/>
    <col min="5879" max="5879" width="0" style="279" hidden="1" customWidth="1"/>
    <col min="5880" max="5880" width="87.28515625" style="279" customWidth="1"/>
    <col min="5881" max="5884" width="11.7109375" style="279" customWidth="1"/>
    <col min="5885" max="5885" width="9.140625" style="279"/>
    <col min="5886" max="5888" width="9.140625" style="279" customWidth="1"/>
    <col min="5889" max="6134" width="9.140625" style="279"/>
    <col min="6135" max="6135" width="0" style="279" hidden="1" customWidth="1"/>
    <col min="6136" max="6136" width="87.28515625" style="279" customWidth="1"/>
    <col min="6137" max="6140" width="11.7109375" style="279" customWidth="1"/>
    <col min="6141" max="6141" width="9.140625" style="279"/>
    <col min="6142" max="6144" width="9.140625" style="279" customWidth="1"/>
    <col min="6145" max="6390" width="9.140625" style="279"/>
    <col min="6391" max="6391" width="0" style="279" hidden="1" customWidth="1"/>
    <col min="6392" max="6392" width="87.28515625" style="279" customWidth="1"/>
    <col min="6393" max="6396" width="11.7109375" style="279" customWidth="1"/>
    <col min="6397" max="6397" width="9.140625" style="279"/>
    <col min="6398" max="6400" width="9.140625" style="279" customWidth="1"/>
    <col min="6401" max="6646" width="9.140625" style="279"/>
    <col min="6647" max="6647" width="0" style="279" hidden="1" customWidth="1"/>
    <col min="6648" max="6648" width="87.28515625" style="279" customWidth="1"/>
    <col min="6649" max="6652" width="11.7109375" style="279" customWidth="1"/>
    <col min="6653" max="6653" width="9.140625" style="279"/>
    <col min="6654" max="6656" width="9.140625" style="279" customWidth="1"/>
    <col min="6657" max="6902" width="9.140625" style="279"/>
    <col min="6903" max="6903" width="0" style="279" hidden="1" customWidth="1"/>
    <col min="6904" max="6904" width="87.28515625" style="279" customWidth="1"/>
    <col min="6905" max="6908" width="11.7109375" style="279" customWidth="1"/>
    <col min="6909" max="6909" width="9.140625" style="279"/>
    <col min="6910" max="6912" width="9.140625" style="279" customWidth="1"/>
    <col min="6913" max="7158" width="9.140625" style="279"/>
    <col min="7159" max="7159" width="0" style="279" hidden="1" customWidth="1"/>
    <col min="7160" max="7160" width="87.28515625" style="279" customWidth="1"/>
    <col min="7161" max="7164" width="11.7109375" style="279" customWidth="1"/>
    <col min="7165" max="7165" width="9.140625" style="279"/>
    <col min="7166" max="7168" width="9.140625" style="279" customWidth="1"/>
    <col min="7169" max="7414" width="9.140625" style="279"/>
    <col min="7415" max="7415" width="0" style="279" hidden="1" customWidth="1"/>
    <col min="7416" max="7416" width="87.28515625" style="279" customWidth="1"/>
    <col min="7417" max="7420" width="11.7109375" style="279" customWidth="1"/>
    <col min="7421" max="7421" width="9.140625" style="279"/>
    <col min="7422" max="7424" width="9.140625" style="279" customWidth="1"/>
    <col min="7425" max="7670" width="9.140625" style="279"/>
    <col min="7671" max="7671" width="0" style="279" hidden="1" customWidth="1"/>
    <col min="7672" max="7672" width="87.28515625" style="279" customWidth="1"/>
    <col min="7673" max="7676" width="11.7109375" style="279" customWidth="1"/>
    <col min="7677" max="7677" width="9.140625" style="279"/>
    <col min="7678" max="7680" width="9.140625" style="279" customWidth="1"/>
    <col min="7681" max="7926" width="9.140625" style="279"/>
    <col min="7927" max="7927" width="0" style="279" hidden="1" customWidth="1"/>
    <col min="7928" max="7928" width="87.28515625" style="279" customWidth="1"/>
    <col min="7929" max="7932" width="11.7109375" style="279" customWidth="1"/>
    <col min="7933" max="7933" width="9.140625" style="279"/>
    <col min="7934" max="7936" width="9.140625" style="279" customWidth="1"/>
    <col min="7937" max="8182" width="9.140625" style="279"/>
    <col min="8183" max="8183" width="0" style="279" hidden="1" customWidth="1"/>
    <col min="8184" max="8184" width="87.28515625" style="279" customWidth="1"/>
    <col min="8185" max="8188" width="11.7109375" style="279" customWidth="1"/>
    <col min="8189" max="8189" width="9.140625" style="279"/>
    <col min="8190" max="8192" width="9.140625" style="279" customWidth="1"/>
    <col min="8193" max="8438" width="9.140625" style="279"/>
    <col min="8439" max="8439" width="0" style="279" hidden="1" customWidth="1"/>
    <col min="8440" max="8440" width="87.28515625" style="279" customWidth="1"/>
    <col min="8441" max="8444" width="11.7109375" style="279" customWidth="1"/>
    <col min="8445" max="8445" width="9.140625" style="279"/>
    <col min="8446" max="8448" width="9.140625" style="279" customWidth="1"/>
    <col min="8449" max="8694" width="9.140625" style="279"/>
    <col min="8695" max="8695" width="0" style="279" hidden="1" customWidth="1"/>
    <col min="8696" max="8696" width="87.28515625" style="279" customWidth="1"/>
    <col min="8697" max="8700" width="11.7109375" style="279" customWidth="1"/>
    <col min="8701" max="8701" width="9.140625" style="279"/>
    <col min="8702" max="8704" width="9.140625" style="279" customWidth="1"/>
    <col min="8705" max="8950" width="9.140625" style="279"/>
    <col min="8951" max="8951" width="0" style="279" hidden="1" customWidth="1"/>
    <col min="8952" max="8952" width="87.28515625" style="279" customWidth="1"/>
    <col min="8953" max="8956" width="11.7109375" style="279" customWidth="1"/>
    <col min="8957" max="8957" width="9.140625" style="279"/>
    <col min="8958" max="8960" width="9.140625" style="279" customWidth="1"/>
    <col min="8961" max="9206" width="9.140625" style="279"/>
    <col min="9207" max="9207" width="0" style="279" hidden="1" customWidth="1"/>
    <col min="9208" max="9208" width="87.28515625" style="279" customWidth="1"/>
    <col min="9209" max="9212" width="11.7109375" style="279" customWidth="1"/>
    <col min="9213" max="9213" width="9.140625" style="279"/>
    <col min="9214" max="9216" width="9.140625" style="279" customWidth="1"/>
    <col min="9217" max="9462" width="9.140625" style="279"/>
    <col min="9463" max="9463" width="0" style="279" hidden="1" customWidth="1"/>
    <col min="9464" max="9464" width="87.28515625" style="279" customWidth="1"/>
    <col min="9465" max="9468" width="11.7109375" style="279" customWidth="1"/>
    <col min="9469" max="9469" width="9.140625" style="279"/>
    <col min="9470" max="9472" width="9.140625" style="279" customWidth="1"/>
    <col min="9473" max="9718" width="9.140625" style="279"/>
    <col min="9719" max="9719" width="0" style="279" hidden="1" customWidth="1"/>
    <col min="9720" max="9720" width="87.28515625" style="279" customWidth="1"/>
    <col min="9721" max="9724" width="11.7109375" style="279" customWidth="1"/>
    <col min="9725" max="9725" width="9.140625" style="279"/>
    <col min="9726" max="9728" width="9.140625" style="279" customWidth="1"/>
    <col min="9729" max="9974" width="9.140625" style="279"/>
    <col min="9975" max="9975" width="0" style="279" hidden="1" customWidth="1"/>
    <col min="9976" max="9976" width="87.28515625" style="279" customWidth="1"/>
    <col min="9977" max="9980" width="11.7109375" style="279" customWidth="1"/>
    <col min="9981" max="9981" width="9.140625" style="279"/>
    <col min="9982" max="9984" width="9.140625" style="279" customWidth="1"/>
    <col min="9985" max="10230" width="9.140625" style="279"/>
    <col min="10231" max="10231" width="0" style="279" hidden="1" customWidth="1"/>
    <col min="10232" max="10232" width="87.28515625" style="279" customWidth="1"/>
    <col min="10233" max="10236" width="11.7109375" style="279" customWidth="1"/>
    <col min="10237" max="10237" width="9.140625" style="279"/>
    <col min="10238" max="10240" width="9.140625" style="279" customWidth="1"/>
    <col min="10241" max="10486" width="9.140625" style="279"/>
    <col min="10487" max="10487" width="0" style="279" hidden="1" customWidth="1"/>
    <col min="10488" max="10488" width="87.28515625" style="279" customWidth="1"/>
    <col min="10489" max="10492" width="11.7109375" style="279" customWidth="1"/>
    <col min="10493" max="10493" width="9.140625" style="279"/>
    <col min="10494" max="10496" width="9.140625" style="279" customWidth="1"/>
    <col min="10497" max="10742" width="9.140625" style="279"/>
    <col min="10743" max="10743" width="0" style="279" hidden="1" customWidth="1"/>
    <col min="10744" max="10744" width="87.28515625" style="279" customWidth="1"/>
    <col min="10745" max="10748" width="11.7109375" style="279" customWidth="1"/>
    <col min="10749" max="10749" width="9.140625" style="279"/>
    <col min="10750" max="10752" width="9.140625" style="279" customWidth="1"/>
    <col min="10753" max="10998" width="9.140625" style="279"/>
    <col min="10999" max="10999" width="0" style="279" hidden="1" customWidth="1"/>
    <col min="11000" max="11000" width="87.28515625" style="279" customWidth="1"/>
    <col min="11001" max="11004" width="11.7109375" style="279" customWidth="1"/>
    <col min="11005" max="11005" width="9.140625" style="279"/>
    <col min="11006" max="11008" width="9.140625" style="279" customWidth="1"/>
    <col min="11009" max="11254" width="9.140625" style="279"/>
    <col min="11255" max="11255" width="0" style="279" hidden="1" customWidth="1"/>
    <col min="11256" max="11256" width="87.28515625" style="279" customWidth="1"/>
    <col min="11257" max="11260" width="11.7109375" style="279" customWidth="1"/>
    <col min="11261" max="11261" width="9.140625" style="279"/>
    <col min="11262" max="11264" width="9.140625" style="279" customWidth="1"/>
    <col min="11265" max="11510" width="9.140625" style="279"/>
    <col min="11511" max="11511" width="0" style="279" hidden="1" customWidth="1"/>
    <col min="11512" max="11512" width="87.28515625" style="279" customWidth="1"/>
    <col min="11513" max="11516" width="11.7109375" style="279" customWidth="1"/>
    <col min="11517" max="11517" width="9.140625" style="279"/>
    <col min="11518" max="11520" width="9.140625" style="279" customWidth="1"/>
    <col min="11521" max="11766" width="9.140625" style="279"/>
    <col min="11767" max="11767" width="0" style="279" hidden="1" customWidth="1"/>
    <col min="11768" max="11768" width="87.28515625" style="279" customWidth="1"/>
    <col min="11769" max="11772" width="11.7109375" style="279" customWidth="1"/>
    <col min="11773" max="11773" width="9.140625" style="279"/>
    <col min="11774" max="11776" width="9.140625" style="279" customWidth="1"/>
    <col min="11777" max="12022" width="9.140625" style="279"/>
    <col min="12023" max="12023" width="0" style="279" hidden="1" customWidth="1"/>
    <col min="12024" max="12024" width="87.28515625" style="279" customWidth="1"/>
    <col min="12025" max="12028" width="11.7109375" style="279" customWidth="1"/>
    <col min="12029" max="12029" width="9.140625" style="279"/>
    <col min="12030" max="12032" width="9.140625" style="279" customWidth="1"/>
    <col min="12033" max="12278" width="9.140625" style="279"/>
    <col min="12279" max="12279" width="0" style="279" hidden="1" customWidth="1"/>
    <col min="12280" max="12280" width="87.28515625" style="279" customWidth="1"/>
    <col min="12281" max="12284" width="11.7109375" style="279" customWidth="1"/>
    <col min="12285" max="12285" width="9.140625" style="279"/>
    <col min="12286" max="12288" width="9.140625" style="279" customWidth="1"/>
    <col min="12289" max="12534" width="9.140625" style="279"/>
    <col min="12535" max="12535" width="0" style="279" hidden="1" customWidth="1"/>
    <col min="12536" max="12536" width="87.28515625" style="279" customWidth="1"/>
    <col min="12537" max="12540" width="11.7109375" style="279" customWidth="1"/>
    <col min="12541" max="12541" width="9.140625" style="279"/>
    <col min="12542" max="12544" width="9.140625" style="279" customWidth="1"/>
    <col min="12545" max="12790" width="9.140625" style="279"/>
    <col min="12791" max="12791" width="0" style="279" hidden="1" customWidth="1"/>
    <col min="12792" max="12792" width="87.28515625" style="279" customWidth="1"/>
    <col min="12793" max="12796" width="11.7109375" style="279" customWidth="1"/>
    <col min="12797" max="12797" width="9.140625" style="279"/>
    <col min="12798" max="12800" width="9.140625" style="279" customWidth="1"/>
    <col min="12801" max="13046" width="9.140625" style="279"/>
    <col min="13047" max="13047" width="0" style="279" hidden="1" customWidth="1"/>
    <col min="13048" max="13048" width="87.28515625" style="279" customWidth="1"/>
    <col min="13049" max="13052" width="11.7109375" style="279" customWidth="1"/>
    <col min="13053" max="13053" width="9.140625" style="279"/>
    <col min="13054" max="13056" width="9.140625" style="279" customWidth="1"/>
    <col min="13057" max="13302" width="9.140625" style="279"/>
    <col min="13303" max="13303" width="0" style="279" hidden="1" customWidth="1"/>
    <col min="13304" max="13304" width="87.28515625" style="279" customWidth="1"/>
    <col min="13305" max="13308" width="11.7109375" style="279" customWidth="1"/>
    <col min="13309" max="13309" width="9.140625" style="279"/>
    <col min="13310" max="13312" width="9.140625" style="279" customWidth="1"/>
    <col min="13313" max="13558" width="9.140625" style="279"/>
    <col min="13559" max="13559" width="0" style="279" hidden="1" customWidth="1"/>
    <col min="13560" max="13560" width="87.28515625" style="279" customWidth="1"/>
    <col min="13561" max="13564" width="11.7109375" style="279" customWidth="1"/>
    <col min="13565" max="13565" width="9.140625" style="279"/>
    <col min="13566" max="13568" width="9.140625" style="279" customWidth="1"/>
    <col min="13569" max="13814" width="9.140625" style="279"/>
    <col min="13815" max="13815" width="0" style="279" hidden="1" customWidth="1"/>
    <col min="13816" max="13816" width="87.28515625" style="279" customWidth="1"/>
    <col min="13817" max="13820" width="11.7109375" style="279" customWidth="1"/>
    <col min="13821" max="13821" width="9.140625" style="279"/>
    <col min="13822" max="13824" width="9.140625" style="279" customWidth="1"/>
    <col min="13825" max="14070" width="9.140625" style="279"/>
    <col min="14071" max="14071" width="0" style="279" hidden="1" customWidth="1"/>
    <col min="14072" max="14072" width="87.28515625" style="279" customWidth="1"/>
    <col min="14073" max="14076" width="11.7109375" style="279" customWidth="1"/>
    <col min="14077" max="14077" width="9.140625" style="279"/>
    <col min="14078" max="14080" width="9.140625" style="279" customWidth="1"/>
    <col min="14081" max="14326" width="9.140625" style="279"/>
    <col min="14327" max="14327" width="0" style="279" hidden="1" customWidth="1"/>
    <col min="14328" max="14328" width="87.28515625" style="279" customWidth="1"/>
    <col min="14329" max="14332" width="11.7109375" style="279" customWidth="1"/>
    <col min="14333" max="14333" width="9.140625" style="279"/>
    <col min="14334" max="14336" width="9.140625" style="279" customWidth="1"/>
    <col min="14337" max="14582" width="9.140625" style="279"/>
    <col min="14583" max="14583" width="0" style="279" hidden="1" customWidth="1"/>
    <col min="14584" max="14584" width="87.28515625" style="279" customWidth="1"/>
    <col min="14585" max="14588" width="11.7109375" style="279" customWidth="1"/>
    <col min="14589" max="14589" width="9.140625" style="279"/>
    <col min="14590" max="14592" width="9.140625" style="279" customWidth="1"/>
    <col min="14593" max="14838" width="9.140625" style="279"/>
    <col min="14839" max="14839" width="0" style="279" hidden="1" customWidth="1"/>
    <col min="14840" max="14840" width="87.28515625" style="279" customWidth="1"/>
    <col min="14841" max="14844" width="11.7109375" style="279" customWidth="1"/>
    <col min="14845" max="14845" width="9.140625" style="279"/>
    <col min="14846" max="14848" width="9.140625" style="279" customWidth="1"/>
    <col min="14849" max="15094" width="9.140625" style="279"/>
    <col min="15095" max="15095" width="0" style="279" hidden="1" customWidth="1"/>
    <col min="15096" max="15096" width="87.28515625" style="279" customWidth="1"/>
    <col min="15097" max="15100" width="11.7109375" style="279" customWidth="1"/>
    <col min="15101" max="15101" width="9.140625" style="279"/>
    <col min="15102" max="15104" width="9.140625" style="279" customWidth="1"/>
    <col min="15105" max="15350" width="9.140625" style="279"/>
    <col min="15351" max="15351" width="0" style="279" hidden="1" customWidth="1"/>
    <col min="15352" max="15352" width="87.28515625" style="279" customWidth="1"/>
    <col min="15353" max="15356" width="11.7109375" style="279" customWidth="1"/>
    <col min="15357" max="15357" width="9.140625" style="279"/>
    <col min="15358" max="15360" width="9.140625" style="279" customWidth="1"/>
    <col min="15361" max="15606" width="9.140625" style="279"/>
    <col min="15607" max="15607" width="0" style="279" hidden="1" customWidth="1"/>
    <col min="15608" max="15608" width="87.28515625" style="279" customWidth="1"/>
    <col min="15609" max="15612" width="11.7109375" style="279" customWidth="1"/>
    <col min="15613" max="15613" width="9.140625" style="279"/>
    <col min="15614" max="15616" width="9.140625" style="279" customWidth="1"/>
    <col min="15617" max="15862" width="9.140625" style="279"/>
    <col min="15863" max="15863" width="0" style="279" hidden="1" customWidth="1"/>
    <col min="15864" max="15864" width="87.28515625" style="279" customWidth="1"/>
    <col min="15865" max="15868" width="11.7109375" style="279" customWidth="1"/>
    <col min="15869" max="15869" width="9.140625" style="279"/>
    <col min="15870" max="15872" width="9.140625" style="279" customWidth="1"/>
    <col min="15873" max="16118" width="9.140625" style="279"/>
    <col min="16119" max="16119" width="0" style="279" hidden="1" customWidth="1"/>
    <col min="16120" max="16120" width="87.28515625" style="279" customWidth="1"/>
    <col min="16121" max="16124" width="11.7109375" style="279" customWidth="1"/>
    <col min="16125" max="16125" width="9.140625" style="279"/>
    <col min="16126" max="16128" width="9.140625" style="279" customWidth="1"/>
    <col min="16129" max="16374" width="9.140625" style="279"/>
    <col min="16375" max="16384" width="9.140625" style="279" customWidth="1"/>
  </cols>
  <sheetData>
    <row r="1" spans="1:6" s="266" customFormat="1" ht="20.25" x14ac:dyDescent="0.25">
      <c r="A1" s="339" t="s">
        <v>399</v>
      </c>
      <c r="B1" s="339"/>
      <c r="C1" s="339"/>
      <c r="D1" s="339"/>
      <c r="E1" s="339"/>
      <c r="F1" s="339"/>
    </row>
    <row r="2" spans="1:6" s="266" customFormat="1" ht="20.25" x14ac:dyDescent="0.25">
      <c r="A2" s="267"/>
      <c r="B2" s="338" t="s">
        <v>10</v>
      </c>
      <c r="C2" s="339"/>
      <c r="D2" s="339"/>
      <c r="E2" s="339"/>
      <c r="F2" s="339"/>
    </row>
    <row r="3" spans="1:6" s="250" customFormat="1" ht="15.6" customHeight="1" x14ac:dyDescent="0.25">
      <c r="A3" s="324"/>
      <c r="B3" s="340" t="s">
        <v>6</v>
      </c>
      <c r="C3" s="341"/>
      <c r="D3" s="341"/>
      <c r="E3" s="341"/>
      <c r="F3" s="341"/>
    </row>
    <row r="4" spans="1:6" s="250" customFormat="1" ht="15.6" customHeight="1" x14ac:dyDescent="0.25">
      <c r="A4" s="324"/>
      <c r="B4" s="340" t="s">
        <v>7</v>
      </c>
      <c r="C4" s="341"/>
      <c r="D4" s="341"/>
      <c r="E4" s="341"/>
      <c r="F4" s="341"/>
    </row>
    <row r="5" spans="1:6" s="269" customFormat="1" x14ac:dyDescent="0.25">
      <c r="A5" s="268"/>
      <c r="B5" s="268"/>
      <c r="C5" s="268"/>
      <c r="D5" s="268"/>
      <c r="E5" s="268"/>
      <c r="F5" s="1" t="s">
        <v>162</v>
      </c>
    </row>
    <row r="6" spans="1:6" s="252" customFormat="1" ht="24.75" customHeight="1" x14ac:dyDescent="0.25">
      <c r="A6" s="325"/>
      <c r="B6" s="334"/>
      <c r="C6" s="335" t="s">
        <v>594</v>
      </c>
      <c r="D6" s="335" t="s">
        <v>595</v>
      </c>
      <c r="E6" s="336" t="s">
        <v>9</v>
      </c>
      <c r="F6" s="336"/>
    </row>
    <row r="7" spans="1:6" s="252" customFormat="1" ht="39" customHeight="1" x14ac:dyDescent="0.25">
      <c r="A7" s="325"/>
      <c r="B7" s="334"/>
      <c r="C7" s="335"/>
      <c r="D7" s="335"/>
      <c r="E7" s="323" t="s">
        <v>0</v>
      </c>
      <c r="F7" s="323" t="s">
        <v>2</v>
      </c>
    </row>
    <row r="8" spans="1:6" s="270" customFormat="1" ht="22.15" customHeight="1" x14ac:dyDescent="0.25">
      <c r="B8" s="271" t="s">
        <v>317</v>
      </c>
      <c r="C8" s="272">
        <v>8023</v>
      </c>
      <c r="D8" s="272">
        <v>903</v>
      </c>
      <c r="E8" s="273">
        <f>D8/C8*100</f>
        <v>11.255141468278698</v>
      </c>
      <c r="F8" s="274">
        <f>D8-C8</f>
        <v>-7120</v>
      </c>
    </row>
    <row r="9" spans="1:6" s="270" customFormat="1" ht="22.15" customHeight="1" x14ac:dyDescent="0.25">
      <c r="B9" s="275" t="s">
        <v>11</v>
      </c>
      <c r="C9" s="272"/>
      <c r="D9" s="272"/>
      <c r="E9" s="273"/>
      <c r="F9" s="276"/>
    </row>
    <row r="10" spans="1:6" s="260" customFormat="1" x14ac:dyDescent="0.25">
      <c r="B10" s="277" t="s">
        <v>12</v>
      </c>
      <c r="C10" s="278">
        <v>198</v>
      </c>
      <c r="D10" s="278">
        <v>0</v>
      </c>
      <c r="E10" s="256">
        <f t="shared" ref="E10:E27" si="0">D10/C10*100</f>
        <v>0</v>
      </c>
      <c r="F10" s="263">
        <f t="shared" ref="F10:F28" si="1">D10-C10</f>
        <v>-198</v>
      </c>
    </row>
    <row r="11" spans="1:6" s="260" customFormat="1" x14ac:dyDescent="0.25">
      <c r="B11" s="277" t="s">
        <v>13</v>
      </c>
      <c r="C11" s="278">
        <v>356</v>
      </c>
      <c r="D11" s="278">
        <v>0</v>
      </c>
      <c r="E11" s="256">
        <f t="shared" si="0"/>
        <v>0</v>
      </c>
      <c r="F11" s="263">
        <f t="shared" si="1"/>
        <v>-356</v>
      </c>
    </row>
    <row r="12" spans="1:6" s="260" customFormat="1" x14ac:dyDescent="0.25">
      <c r="B12" s="277" t="s">
        <v>14</v>
      </c>
      <c r="C12" s="278">
        <v>956</v>
      </c>
      <c r="D12" s="278">
        <v>300</v>
      </c>
      <c r="E12" s="256">
        <f t="shared" si="0"/>
        <v>31.380753138075313</v>
      </c>
      <c r="F12" s="263">
        <f t="shared" si="1"/>
        <v>-656</v>
      </c>
    </row>
    <row r="13" spans="1:6" s="260" customFormat="1" x14ac:dyDescent="0.25">
      <c r="B13" s="277" t="s">
        <v>15</v>
      </c>
      <c r="C13" s="278">
        <v>57</v>
      </c>
      <c r="D13" s="278">
        <v>116</v>
      </c>
      <c r="E13" s="256"/>
      <c r="F13" s="263">
        <f t="shared" si="1"/>
        <v>59</v>
      </c>
    </row>
    <row r="14" spans="1:6" s="260" customFormat="1" x14ac:dyDescent="0.25">
      <c r="B14" s="277" t="s">
        <v>16</v>
      </c>
      <c r="C14" s="278">
        <v>145</v>
      </c>
      <c r="D14" s="278">
        <v>0</v>
      </c>
      <c r="E14" s="256">
        <f t="shared" si="0"/>
        <v>0</v>
      </c>
      <c r="F14" s="263">
        <f t="shared" si="1"/>
        <v>-145</v>
      </c>
    </row>
    <row r="15" spans="1:6" s="260" customFormat="1" x14ac:dyDescent="0.25">
      <c r="B15" s="277" t="s">
        <v>17</v>
      </c>
      <c r="C15" s="278">
        <v>95</v>
      </c>
      <c r="D15" s="278">
        <v>30</v>
      </c>
      <c r="E15" s="256"/>
      <c r="F15" s="263">
        <f t="shared" si="1"/>
        <v>-65</v>
      </c>
    </row>
    <row r="16" spans="1:6" s="260" customFormat="1" ht="39" customHeight="1" x14ac:dyDescent="0.25">
      <c r="B16" s="277" t="s">
        <v>18</v>
      </c>
      <c r="C16" s="278">
        <v>14</v>
      </c>
      <c r="D16" s="278">
        <v>0</v>
      </c>
      <c r="E16" s="256">
        <f t="shared" si="0"/>
        <v>0</v>
      </c>
      <c r="F16" s="263">
        <f t="shared" si="1"/>
        <v>-14</v>
      </c>
    </row>
    <row r="17" spans="2:6" s="260" customFormat="1" x14ac:dyDescent="0.25">
      <c r="B17" s="277" t="s">
        <v>19</v>
      </c>
      <c r="C17" s="278">
        <v>444</v>
      </c>
      <c r="D17" s="278">
        <v>7</v>
      </c>
      <c r="E17" s="256">
        <f t="shared" si="0"/>
        <v>1.5765765765765765</v>
      </c>
      <c r="F17" s="263">
        <f t="shared" si="1"/>
        <v>-437</v>
      </c>
    </row>
    <row r="18" spans="2:6" s="260" customFormat="1" x14ac:dyDescent="0.25">
      <c r="B18" s="277" t="s">
        <v>20</v>
      </c>
      <c r="C18" s="278">
        <v>0</v>
      </c>
      <c r="D18" s="278">
        <v>0</v>
      </c>
      <c r="E18" s="256"/>
      <c r="F18" s="263">
        <f t="shared" si="1"/>
        <v>0</v>
      </c>
    </row>
    <row r="19" spans="2:6" s="260" customFormat="1" x14ac:dyDescent="0.25">
      <c r="B19" s="277" t="s">
        <v>21</v>
      </c>
      <c r="C19" s="278">
        <v>4</v>
      </c>
      <c r="D19" s="278">
        <v>0</v>
      </c>
      <c r="E19" s="256">
        <f t="shared" si="0"/>
        <v>0</v>
      </c>
      <c r="F19" s="263">
        <f t="shared" si="1"/>
        <v>-4</v>
      </c>
    </row>
    <row r="20" spans="2:6" s="260" customFormat="1" x14ac:dyDescent="0.25">
      <c r="B20" s="277" t="s">
        <v>22</v>
      </c>
      <c r="C20" s="278">
        <v>0</v>
      </c>
      <c r="D20" s="278">
        <v>0</v>
      </c>
      <c r="E20" s="256"/>
      <c r="F20" s="263">
        <f t="shared" si="1"/>
        <v>0</v>
      </c>
    </row>
    <row r="21" spans="2:6" s="260" customFormat="1" x14ac:dyDescent="0.25">
      <c r="B21" s="277" t="s">
        <v>23</v>
      </c>
      <c r="C21" s="278">
        <v>0</v>
      </c>
      <c r="D21" s="278">
        <v>2</v>
      </c>
      <c r="E21" s="256"/>
      <c r="F21" s="263">
        <f t="shared" si="1"/>
        <v>2</v>
      </c>
    </row>
    <row r="22" spans="2:6" s="260" customFormat="1" x14ac:dyDescent="0.25">
      <c r="B22" s="277" t="s">
        <v>24</v>
      </c>
      <c r="C22" s="278">
        <v>81</v>
      </c>
      <c r="D22" s="278">
        <v>0</v>
      </c>
      <c r="E22" s="256">
        <f t="shared" si="0"/>
        <v>0</v>
      </c>
      <c r="F22" s="263">
        <f t="shared" si="1"/>
        <v>-81</v>
      </c>
    </row>
    <row r="23" spans="2:6" s="260" customFormat="1" x14ac:dyDescent="0.25">
      <c r="B23" s="277" t="s">
        <v>25</v>
      </c>
      <c r="C23" s="278">
        <v>136</v>
      </c>
      <c r="D23" s="278">
        <v>41</v>
      </c>
      <c r="E23" s="256">
        <f t="shared" si="0"/>
        <v>30.147058823529409</v>
      </c>
      <c r="F23" s="263">
        <f t="shared" si="1"/>
        <v>-95</v>
      </c>
    </row>
    <row r="24" spans="2:6" s="260" customFormat="1" x14ac:dyDescent="0.25">
      <c r="B24" s="277" t="s">
        <v>26</v>
      </c>
      <c r="C24" s="278">
        <v>4238</v>
      </c>
      <c r="D24" s="278">
        <v>151</v>
      </c>
      <c r="E24" s="256">
        <f t="shared" si="0"/>
        <v>3.5630014157621521</v>
      </c>
      <c r="F24" s="263">
        <f t="shared" si="1"/>
        <v>-4087</v>
      </c>
    </row>
    <row r="25" spans="2:6" s="260" customFormat="1" x14ac:dyDescent="0.25">
      <c r="B25" s="277" t="s">
        <v>27</v>
      </c>
      <c r="C25" s="278">
        <v>826</v>
      </c>
      <c r="D25" s="278">
        <v>58</v>
      </c>
      <c r="E25" s="256">
        <f t="shared" si="0"/>
        <v>7.021791767554479</v>
      </c>
      <c r="F25" s="263">
        <f t="shared" si="1"/>
        <v>-768</v>
      </c>
    </row>
    <row r="26" spans="2:6" s="260" customFormat="1" x14ac:dyDescent="0.25">
      <c r="B26" s="277" t="s">
        <v>28</v>
      </c>
      <c r="C26" s="278">
        <v>418</v>
      </c>
      <c r="D26" s="278">
        <v>198</v>
      </c>
      <c r="E26" s="256">
        <f t="shared" si="0"/>
        <v>47.368421052631575</v>
      </c>
      <c r="F26" s="263">
        <f t="shared" si="1"/>
        <v>-220</v>
      </c>
    </row>
    <row r="27" spans="2:6" s="260" customFormat="1" x14ac:dyDescent="0.25">
      <c r="B27" s="277" t="s">
        <v>29</v>
      </c>
      <c r="C27" s="278">
        <v>55</v>
      </c>
      <c r="D27" s="278">
        <v>0</v>
      </c>
      <c r="E27" s="256">
        <f t="shared" si="0"/>
        <v>0</v>
      </c>
      <c r="F27" s="263">
        <f t="shared" si="1"/>
        <v>-55</v>
      </c>
    </row>
    <row r="28" spans="2:6" s="260" customFormat="1" x14ac:dyDescent="0.25">
      <c r="B28" s="277" t="s">
        <v>30</v>
      </c>
      <c r="C28" s="278">
        <v>0</v>
      </c>
      <c r="D28" s="278">
        <v>0</v>
      </c>
      <c r="E28" s="256"/>
      <c r="F28" s="263">
        <f t="shared" si="1"/>
        <v>0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A2" sqref="A2:R2"/>
    </sheetView>
  </sheetViews>
  <sheetFormatPr defaultColWidth="9.140625" defaultRowHeight="15.75" x14ac:dyDescent="0.25"/>
  <cols>
    <col min="1" max="1" width="3.140625" style="47" customWidth="1"/>
    <col min="2" max="2" width="42" style="111" customWidth="1"/>
    <col min="3" max="3" width="28.7109375" style="47" customWidth="1"/>
    <col min="4" max="4" width="26.42578125" style="47" customWidth="1"/>
    <col min="5" max="16384" width="9.140625" style="47"/>
  </cols>
  <sheetData>
    <row r="1" spans="1:6" ht="43.5" customHeight="1" x14ac:dyDescent="0.25">
      <c r="B1" s="381" t="s">
        <v>403</v>
      </c>
      <c r="C1" s="381"/>
      <c r="D1" s="381"/>
    </row>
    <row r="2" spans="1:6" ht="20.25" customHeight="1" x14ac:dyDescent="0.25">
      <c r="B2" s="381" t="s">
        <v>83</v>
      </c>
      <c r="C2" s="381"/>
      <c r="D2" s="381"/>
    </row>
    <row r="3" spans="1:6" ht="7.5" customHeight="1" x14ac:dyDescent="0.25"/>
    <row r="4" spans="1:6" s="114" customFormat="1" ht="35.450000000000003" customHeight="1" x14ac:dyDescent="0.25">
      <c r="A4" s="302"/>
      <c r="B4" s="303" t="s">
        <v>84</v>
      </c>
      <c r="C4" s="299" t="s">
        <v>550</v>
      </c>
      <c r="D4" s="301" t="s">
        <v>548</v>
      </c>
    </row>
    <row r="5" spans="1:6" x14ac:dyDescent="0.25">
      <c r="A5" s="50">
        <v>1</v>
      </c>
      <c r="B5" s="107" t="s">
        <v>92</v>
      </c>
      <c r="C5" s="75">
        <v>909</v>
      </c>
      <c r="D5" s="75">
        <v>392</v>
      </c>
      <c r="F5" s="120"/>
    </row>
    <row r="6" spans="1:6" x14ac:dyDescent="0.25">
      <c r="A6" s="50">
        <v>2</v>
      </c>
      <c r="B6" s="107" t="s">
        <v>97</v>
      </c>
      <c r="C6" s="75">
        <v>578</v>
      </c>
      <c r="D6" s="75">
        <v>235</v>
      </c>
      <c r="F6" s="120"/>
    </row>
    <row r="7" spans="1:6" x14ac:dyDescent="0.25">
      <c r="A7" s="50">
        <v>3</v>
      </c>
      <c r="B7" s="107" t="s">
        <v>96</v>
      </c>
      <c r="C7" s="75">
        <v>486</v>
      </c>
      <c r="D7" s="75">
        <v>157</v>
      </c>
      <c r="F7" s="120"/>
    </row>
    <row r="8" spans="1:6" s="121" customFormat="1" x14ac:dyDescent="0.25">
      <c r="A8" s="50">
        <v>4</v>
      </c>
      <c r="B8" s="107" t="s">
        <v>288</v>
      </c>
      <c r="C8" s="75">
        <v>321</v>
      </c>
      <c r="D8" s="75">
        <v>145</v>
      </c>
      <c r="F8" s="120"/>
    </row>
    <row r="9" spans="1:6" s="121" customFormat="1" ht="31.5" x14ac:dyDescent="0.25">
      <c r="A9" s="50">
        <v>5</v>
      </c>
      <c r="B9" s="107" t="s">
        <v>314</v>
      </c>
      <c r="C9" s="75">
        <v>320</v>
      </c>
      <c r="D9" s="75">
        <v>52</v>
      </c>
      <c r="F9" s="120"/>
    </row>
    <row r="10" spans="1:6" s="121" customFormat="1" x14ac:dyDescent="0.25">
      <c r="A10" s="50">
        <v>6</v>
      </c>
      <c r="B10" s="107" t="s">
        <v>106</v>
      </c>
      <c r="C10" s="75">
        <v>313</v>
      </c>
      <c r="D10" s="75">
        <v>212</v>
      </c>
      <c r="F10" s="120"/>
    </row>
    <row r="11" spans="1:6" s="121" customFormat="1" x14ac:dyDescent="0.25">
      <c r="A11" s="50">
        <v>7</v>
      </c>
      <c r="B11" s="107" t="s">
        <v>94</v>
      </c>
      <c r="C11" s="75">
        <v>284</v>
      </c>
      <c r="D11" s="75">
        <v>95</v>
      </c>
      <c r="F11" s="120"/>
    </row>
    <row r="12" spans="1:6" s="121" customFormat="1" x14ac:dyDescent="0.25">
      <c r="A12" s="50">
        <v>8</v>
      </c>
      <c r="B12" s="107" t="s">
        <v>416</v>
      </c>
      <c r="C12" s="75">
        <v>277</v>
      </c>
      <c r="D12" s="75">
        <v>241</v>
      </c>
      <c r="F12" s="120"/>
    </row>
    <row r="13" spans="1:6" s="121" customFormat="1" x14ac:dyDescent="0.25">
      <c r="A13" s="50">
        <v>9</v>
      </c>
      <c r="B13" s="107" t="s">
        <v>93</v>
      </c>
      <c r="C13" s="75">
        <v>273</v>
      </c>
      <c r="D13" s="75">
        <v>93</v>
      </c>
      <c r="F13" s="120"/>
    </row>
    <row r="14" spans="1:6" s="121" customFormat="1" x14ac:dyDescent="0.25">
      <c r="A14" s="50">
        <v>10</v>
      </c>
      <c r="B14" s="107" t="s">
        <v>91</v>
      </c>
      <c r="C14" s="75">
        <v>231</v>
      </c>
      <c r="D14" s="75">
        <v>87</v>
      </c>
      <c r="F14" s="120"/>
    </row>
    <row r="15" spans="1:6" s="121" customFormat="1" x14ac:dyDescent="0.25">
      <c r="A15" s="50">
        <v>11</v>
      </c>
      <c r="B15" s="107" t="s">
        <v>104</v>
      </c>
      <c r="C15" s="75">
        <v>171</v>
      </c>
      <c r="D15" s="75">
        <v>50</v>
      </c>
      <c r="F15" s="120"/>
    </row>
    <row r="16" spans="1:6" s="121" customFormat="1" x14ac:dyDescent="0.25">
      <c r="A16" s="50">
        <v>12</v>
      </c>
      <c r="B16" s="107" t="s">
        <v>351</v>
      </c>
      <c r="C16" s="75">
        <v>157</v>
      </c>
      <c r="D16" s="75">
        <v>47</v>
      </c>
      <c r="F16" s="120"/>
    </row>
    <row r="17" spans="1:6" s="121" customFormat="1" x14ac:dyDescent="0.25">
      <c r="A17" s="50">
        <v>13</v>
      </c>
      <c r="B17" s="107" t="s">
        <v>123</v>
      </c>
      <c r="C17" s="75">
        <v>146</v>
      </c>
      <c r="D17" s="75">
        <v>50</v>
      </c>
      <c r="F17" s="120"/>
    </row>
    <row r="18" spans="1:6" s="121" customFormat="1" x14ac:dyDescent="0.25">
      <c r="A18" s="50">
        <v>14</v>
      </c>
      <c r="B18" s="107" t="s">
        <v>378</v>
      </c>
      <c r="C18" s="75">
        <v>137</v>
      </c>
      <c r="D18" s="75">
        <v>107</v>
      </c>
      <c r="F18" s="120"/>
    </row>
    <row r="19" spans="1:6" s="121" customFormat="1" ht="78.75" x14ac:dyDescent="0.25">
      <c r="A19" s="50">
        <v>15</v>
      </c>
      <c r="B19" s="107" t="s">
        <v>350</v>
      </c>
      <c r="C19" s="75">
        <v>136</v>
      </c>
      <c r="D19" s="75">
        <v>40</v>
      </c>
      <c r="F19" s="120"/>
    </row>
    <row r="20" spans="1:6" s="121" customFormat="1" x14ac:dyDescent="0.25">
      <c r="A20" s="50">
        <v>16</v>
      </c>
      <c r="B20" s="107" t="s">
        <v>115</v>
      </c>
      <c r="C20" s="75">
        <v>132</v>
      </c>
      <c r="D20" s="75">
        <v>34</v>
      </c>
      <c r="F20" s="120"/>
    </row>
    <row r="21" spans="1:6" s="121" customFormat="1" x14ac:dyDescent="0.25">
      <c r="A21" s="50">
        <v>17</v>
      </c>
      <c r="B21" s="107" t="s">
        <v>108</v>
      </c>
      <c r="C21" s="75">
        <v>128</v>
      </c>
      <c r="D21" s="75">
        <v>47</v>
      </c>
      <c r="F21" s="120"/>
    </row>
    <row r="22" spans="1:6" s="121" customFormat="1" x14ac:dyDescent="0.25">
      <c r="A22" s="50">
        <v>18</v>
      </c>
      <c r="B22" s="107" t="s">
        <v>110</v>
      </c>
      <c r="C22" s="75">
        <v>127</v>
      </c>
      <c r="D22" s="75">
        <v>54</v>
      </c>
      <c r="F22" s="120"/>
    </row>
    <row r="23" spans="1:6" s="121" customFormat="1" x14ac:dyDescent="0.25">
      <c r="A23" s="50">
        <v>19</v>
      </c>
      <c r="B23" s="107" t="s">
        <v>129</v>
      </c>
      <c r="C23" s="75">
        <v>122</v>
      </c>
      <c r="D23" s="75">
        <v>32</v>
      </c>
      <c r="F23" s="120"/>
    </row>
    <row r="24" spans="1:6" s="121" customFormat="1" x14ac:dyDescent="0.25">
      <c r="A24" s="50">
        <v>20</v>
      </c>
      <c r="B24" s="107" t="s">
        <v>191</v>
      </c>
      <c r="C24" s="75">
        <v>115</v>
      </c>
      <c r="D24" s="75">
        <v>57</v>
      </c>
      <c r="F24" s="120"/>
    </row>
    <row r="25" spans="1:6" s="121" customFormat="1" x14ac:dyDescent="0.25">
      <c r="A25" s="50">
        <v>21</v>
      </c>
      <c r="B25" s="107" t="s">
        <v>116</v>
      </c>
      <c r="C25" s="75">
        <v>112</v>
      </c>
      <c r="D25" s="75">
        <v>49</v>
      </c>
      <c r="F25" s="120"/>
    </row>
    <row r="26" spans="1:6" s="121" customFormat="1" x14ac:dyDescent="0.25">
      <c r="A26" s="50">
        <v>22</v>
      </c>
      <c r="B26" s="107" t="s">
        <v>103</v>
      </c>
      <c r="C26" s="75">
        <v>112</v>
      </c>
      <c r="D26" s="75">
        <v>46</v>
      </c>
      <c r="F26" s="120"/>
    </row>
    <row r="27" spans="1:6" s="121" customFormat="1" x14ac:dyDescent="0.25">
      <c r="A27" s="50">
        <v>23</v>
      </c>
      <c r="B27" s="107" t="s">
        <v>118</v>
      </c>
      <c r="C27" s="75">
        <v>106</v>
      </c>
      <c r="D27" s="75">
        <v>22</v>
      </c>
      <c r="F27" s="120"/>
    </row>
    <row r="28" spans="1:6" s="121" customFormat="1" x14ac:dyDescent="0.25">
      <c r="A28" s="50">
        <v>24</v>
      </c>
      <c r="B28" s="107" t="s">
        <v>413</v>
      </c>
      <c r="C28" s="75">
        <v>94</v>
      </c>
      <c r="D28" s="75">
        <v>73</v>
      </c>
      <c r="F28" s="120"/>
    </row>
    <row r="29" spans="1:6" s="121" customFormat="1" x14ac:dyDescent="0.25">
      <c r="A29" s="50">
        <v>25</v>
      </c>
      <c r="B29" s="107" t="s">
        <v>95</v>
      </c>
      <c r="C29" s="75">
        <v>94</v>
      </c>
      <c r="D29" s="75">
        <v>54</v>
      </c>
      <c r="F29" s="120"/>
    </row>
    <row r="30" spans="1:6" s="121" customFormat="1" x14ac:dyDescent="0.25">
      <c r="A30" s="50">
        <v>26</v>
      </c>
      <c r="B30" s="107" t="s">
        <v>98</v>
      </c>
      <c r="C30" s="75">
        <v>88</v>
      </c>
      <c r="D30" s="75">
        <v>34</v>
      </c>
      <c r="F30" s="120"/>
    </row>
    <row r="31" spans="1:6" s="121" customFormat="1" x14ac:dyDescent="0.25">
      <c r="A31" s="50">
        <v>27</v>
      </c>
      <c r="B31" s="107" t="s">
        <v>141</v>
      </c>
      <c r="C31" s="75">
        <v>85</v>
      </c>
      <c r="D31" s="75">
        <v>22</v>
      </c>
      <c r="F31" s="120"/>
    </row>
    <row r="32" spans="1:6" s="121" customFormat="1" ht="47.25" x14ac:dyDescent="0.25">
      <c r="A32" s="50">
        <v>28</v>
      </c>
      <c r="B32" s="107" t="s">
        <v>289</v>
      </c>
      <c r="C32" s="75">
        <v>85</v>
      </c>
      <c r="D32" s="75">
        <v>18</v>
      </c>
      <c r="F32" s="120"/>
    </row>
    <row r="33" spans="1:6" s="121" customFormat="1" x14ac:dyDescent="0.25">
      <c r="A33" s="50">
        <v>29</v>
      </c>
      <c r="B33" s="107" t="s">
        <v>138</v>
      </c>
      <c r="C33" s="75">
        <v>84</v>
      </c>
      <c r="D33" s="75">
        <v>26</v>
      </c>
      <c r="F33" s="120"/>
    </row>
    <row r="34" spans="1:6" s="121" customFormat="1" x14ac:dyDescent="0.25">
      <c r="A34" s="50">
        <v>30</v>
      </c>
      <c r="B34" s="107" t="s">
        <v>99</v>
      </c>
      <c r="C34" s="75">
        <v>79</v>
      </c>
      <c r="D34" s="75">
        <v>30</v>
      </c>
      <c r="F34" s="120"/>
    </row>
    <row r="35" spans="1:6" s="121" customFormat="1" ht="31.5" x14ac:dyDescent="0.25">
      <c r="A35" s="50">
        <v>31</v>
      </c>
      <c r="B35" s="107" t="s">
        <v>315</v>
      </c>
      <c r="C35" s="75">
        <v>78</v>
      </c>
      <c r="D35" s="75">
        <v>24</v>
      </c>
      <c r="F35" s="120"/>
    </row>
    <row r="36" spans="1:6" s="121" customFormat="1" x14ac:dyDescent="0.25">
      <c r="A36" s="50">
        <v>32</v>
      </c>
      <c r="B36" s="107" t="s">
        <v>140</v>
      </c>
      <c r="C36" s="75">
        <v>71</v>
      </c>
      <c r="D36" s="75">
        <v>27</v>
      </c>
      <c r="F36" s="120"/>
    </row>
    <row r="37" spans="1:6" s="121" customFormat="1" ht="31.5" x14ac:dyDescent="0.25">
      <c r="A37" s="50">
        <v>33</v>
      </c>
      <c r="B37" s="107" t="s">
        <v>144</v>
      </c>
      <c r="C37" s="75">
        <v>71</v>
      </c>
      <c r="D37" s="75">
        <v>25</v>
      </c>
      <c r="F37" s="120"/>
    </row>
    <row r="38" spans="1:6" s="121" customFormat="1" x14ac:dyDescent="0.25">
      <c r="A38" s="50">
        <v>34</v>
      </c>
      <c r="B38" s="107" t="s">
        <v>105</v>
      </c>
      <c r="C38" s="75">
        <v>69</v>
      </c>
      <c r="D38" s="75">
        <v>21</v>
      </c>
      <c r="F38" s="120"/>
    </row>
    <row r="39" spans="1:6" s="121" customFormat="1" x14ac:dyDescent="0.25">
      <c r="A39" s="50">
        <v>35</v>
      </c>
      <c r="B39" s="107" t="s">
        <v>113</v>
      </c>
      <c r="C39" s="75">
        <v>65</v>
      </c>
      <c r="D39" s="75">
        <v>22</v>
      </c>
      <c r="F39" s="120"/>
    </row>
    <row r="40" spans="1:6" s="121" customFormat="1" x14ac:dyDescent="0.25">
      <c r="A40" s="50">
        <v>36</v>
      </c>
      <c r="B40" s="107" t="s">
        <v>377</v>
      </c>
      <c r="C40" s="75">
        <v>65</v>
      </c>
      <c r="D40" s="75">
        <v>57</v>
      </c>
      <c r="F40" s="120"/>
    </row>
    <row r="41" spans="1:6" x14ac:dyDescent="0.25">
      <c r="A41" s="50">
        <v>37</v>
      </c>
      <c r="B41" s="108" t="s">
        <v>143</v>
      </c>
      <c r="C41" s="126">
        <v>64</v>
      </c>
      <c r="D41" s="126">
        <v>13</v>
      </c>
      <c r="F41" s="120"/>
    </row>
    <row r="42" spans="1:6" x14ac:dyDescent="0.25">
      <c r="A42" s="50">
        <v>38</v>
      </c>
      <c r="B42" s="109" t="s">
        <v>124</v>
      </c>
      <c r="C42" s="126">
        <v>63</v>
      </c>
      <c r="D42" s="126">
        <v>33</v>
      </c>
      <c r="F42" s="120"/>
    </row>
    <row r="43" spans="1:6" x14ac:dyDescent="0.25">
      <c r="A43" s="50">
        <v>39</v>
      </c>
      <c r="B43" s="107" t="s">
        <v>299</v>
      </c>
      <c r="C43" s="126">
        <v>61</v>
      </c>
      <c r="D43" s="126">
        <v>17</v>
      </c>
      <c r="F43" s="120"/>
    </row>
    <row r="44" spans="1:6" x14ac:dyDescent="0.25">
      <c r="A44" s="50">
        <v>40</v>
      </c>
      <c r="B44" s="107" t="s">
        <v>165</v>
      </c>
      <c r="C44" s="126">
        <v>61</v>
      </c>
      <c r="D44" s="126">
        <v>27</v>
      </c>
      <c r="F44" s="120"/>
    </row>
    <row r="45" spans="1:6" x14ac:dyDescent="0.25">
      <c r="A45" s="50">
        <v>41</v>
      </c>
      <c r="B45" s="107" t="s">
        <v>114</v>
      </c>
      <c r="C45" s="126">
        <v>58</v>
      </c>
      <c r="D45" s="126">
        <v>16</v>
      </c>
      <c r="F45" s="120"/>
    </row>
    <row r="46" spans="1:6" x14ac:dyDescent="0.25">
      <c r="A46" s="50">
        <v>42</v>
      </c>
      <c r="B46" s="107" t="s">
        <v>137</v>
      </c>
      <c r="C46" s="126">
        <v>57</v>
      </c>
      <c r="D46" s="126">
        <v>24</v>
      </c>
      <c r="F46" s="120"/>
    </row>
    <row r="47" spans="1:6" x14ac:dyDescent="0.25">
      <c r="A47" s="50">
        <v>43</v>
      </c>
      <c r="B47" s="110" t="s">
        <v>109</v>
      </c>
      <c r="C47" s="126">
        <v>55</v>
      </c>
      <c r="D47" s="126">
        <v>18</v>
      </c>
      <c r="F47" s="120"/>
    </row>
    <row r="48" spans="1:6" x14ac:dyDescent="0.25">
      <c r="A48" s="50">
        <v>44</v>
      </c>
      <c r="B48" s="110" t="s">
        <v>178</v>
      </c>
      <c r="C48" s="126">
        <v>54</v>
      </c>
      <c r="D48" s="126">
        <v>21</v>
      </c>
      <c r="F48" s="120"/>
    </row>
    <row r="49" spans="1:6" ht="31.5" x14ac:dyDescent="0.25">
      <c r="A49" s="50">
        <v>45</v>
      </c>
      <c r="B49" s="110" t="s">
        <v>353</v>
      </c>
      <c r="C49" s="126">
        <v>53</v>
      </c>
      <c r="D49" s="126">
        <v>14</v>
      </c>
      <c r="F49" s="120"/>
    </row>
    <row r="50" spans="1:6" x14ac:dyDescent="0.25">
      <c r="A50" s="50">
        <v>46</v>
      </c>
      <c r="B50" s="110" t="s">
        <v>442</v>
      </c>
      <c r="C50" s="126">
        <v>51</v>
      </c>
      <c r="D50" s="126">
        <v>21</v>
      </c>
      <c r="F50" s="120"/>
    </row>
    <row r="51" spans="1:6" x14ac:dyDescent="0.25">
      <c r="A51" s="50">
        <v>47</v>
      </c>
      <c r="B51" s="187" t="s">
        <v>125</v>
      </c>
      <c r="C51" s="126">
        <v>49</v>
      </c>
      <c r="D51" s="126">
        <v>28</v>
      </c>
      <c r="F51" s="120"/>
    </row>
    <row r="52" spans="1:6" ht="31.5" x14ac:dyDescent="0.25">
      <c r="A52" s="50">
        <v>48</v>
      </c>
      <c r="B52" s="187" t="s">
        <v>170</v>
      </c>
      <c r="C52" s="126">
        <v>47</v>
      </c>
      <c r="D52" s="126">
        <v>14</v>
      </c>
      <c r="F52" s="120"/>
    </row>
    <row r="53" spans="1:6" x14ac:dyDescent="0.25">
      <c r="A53" s="50">
        <v>49</v>
      </c>
      <c r="B53" s="110" t="s">
        <v>126</v>
      </c>
      <c r="C53" s="126">
        <v>47</v>
      </c>
      <c r="D53" s="126">
        <v>12</v>
      </c>
      <c r="F53" s="120"/>
    </row>
    <row r="54" spans="1:6" x14ac:dyDescent="0.25">
      <c r="A54" s="50">
        <v>50</v>
      </c>
      <c r="B54" s="109" t="s">
        <v>185</v>
      </c>
      <c r="C54" s="126">
        <v>46</v>
      </c>
      <c r="D54" s="126">
        <v>18</v>
      </c>
      <c r="F54" s="12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90" zoomScaleNormal="90" zoomScaleSheetLayoutView="90" workbookViewId="0">
      <selection activeCell="A2" sqref="A2:R2"/>
    </sheetView>
  </sheetViews>
  <sheetFormatPr defaultColWidth="8.85546875" defaultRowHeight="12.75" x14ac:dyDescent="0.2"/>
  <cols>
    <col min="1" max="1" width="43.28515625" style="77" customWidth="1"/>
    <col min="2" max="2" width="18.140625" style="119" customWidth="1"/>
    <col min="3" max="3" width="17.140625" style="119" customWidth="1"/>
    <col min="4" max="16384" width="8.85546875" style="60"/>
  </cols>
  <sheetData>
    <row r="1" spans="1:3" s="58" customFormat="1" ht="44.25" customHeight="1" x14ac:dyDescent="0.3">
      <c r="A1" s="381" t="s">
        <v>407</v>
      </c>
      <c r="B1" s="381"/>
      <c r="C1" s="381"/>
    </row>
    <row r="2" spans="1:3" s="58" customFormat="1" ht="20.25" x14ac:dyDescent="0.3">
      <c r="A2" s="400" t="s">
        <v>127</v>
      </c>
      <c r="B2" s="400"/>
      <c r="C2" s="400"/>
    </row>
    <row r="4" spans="1:3" s="49" customFormat="1" ht="35.450000000000003" customHeight="1" x14ac:dyDescent="0.25">
      <c r="A4" s="303" t="s">
        <v>84</v>
      </c>
      <c r="B4" s="299" t="s">
        <v>550</v>
      </c>
      <c r="C4" s="301" t="s">
        <v>548</v>
      </c>
    </row>
    <row r="5" spans="1:3" ht="38.450000000000003" customHeight="1" x14ac:dyDescent="0.2">
      <c r="A5" s="355" t="s">
        <v>128</v>
      </c>
      <c r="B5" s="356"/>
      <c r="C5" s="357"/>
    </row>
    <row r="6" spans="1:3" s="77" customFormat="1" ht="18.75" customHeight="1" x14ac:dyDescent="0.2">
      <c r="A6" s="85" t="s">
        <v>129</v>
      </c>
      <c r="B6" s="75">
        <v>122</v>
      </c>
      <c r="C6" s="75">
        <v>32</v>
      </c>
    </row>
    <row r="7" spans="1:3" s="77" customFormat="1" ht="16.899999999999999" customHeight="1" x14ac:dyDescent="0.2">
      <c r="A7" s="85" t="s">
        <v>299</v>
      </c>
      <c r="B7" s="75">
        <v>61</v>
      </c>
      <c r="C7" s="75">
        <v>17</v>
      </c>
    </row>
    <row r="8" spans="1:3" s="77" customFormat="1" ht="27" customHeight="1" x14ac:dyDescent="0.2">
      <c r="A8" s="85" t="s">
        <v>109</v>
      </c>
      <c r="B8" s="75">
        <v>55</v>
      </c>
      <c r="C8" s="75">
        <v>18</v>
      </c>
    </row>
    <row r="9" spans="1:3" s="77" customFormat="1" ht="28.15" customHeight="1" x14ac:dyDescent="0.2">
      <c r="A9" s="85" t="s">
        <v>170</v>
      </c>
      <c r="B9" s="75">
        <v>47</v>
      </c>
      <c r="C9" s="75">
        <v>14</v>
      </c>
    </row>
    <row r="10" spans="1:3" s="77" customFormat="1" ht="13.15" customHeight="1" x14ac:dyDescent="0.2">
      <c r="A10" s="85" t="s">
        <v>284</v>
      </c>
      <c r="B10" s="75">
        <v>43</v>
      </c>
      <c r="C10" s="75">
        <v>15</v>
      </c>
    </row>
    <row r="11" spans="1:3" s="77" customFormat="1" ht="19.5" customHeight="1" x14ac:dyDescent="0.2">
      <c r="A11" s="85" t="s">
        <v>131</v>
      </c>
      <c r="B11" s="75">
        <v>41</v>
      </c>
      <c r="C11" s="75">
        <v>14</v>
      </c>
    </row>
    <row r="12" spans="1:3" s="77" customFormat="1" ht="28.5" customHeight="1" x14ac:dyDescent="0.2">
      <c r="A12" s="85" t="s">
        <v>172</v>
      </c>
      <c r="B12" s="75">
        <v>38</v>
      </c>
      <c r="C12" s="75">
        <v>13</v>
      </c>
    </row>
    <row r="13" spans="1:3" s="77" customFormat="1" ht="30" customHeight="1" x14ac:dyDescent="0.2">
      <c r="A13" s="83" t="s">
        <v>171</v>
      </c>
      <c r="B13" s="75">
        <v>36</v>
      </c>
      <c r="C13" s="75">
        <v>4</v>
      </c>
    </row>
    <row r="14" spans="1:3" s="77" customFormat="1" ht="32.450000000000003" customHeight="1" x14ac:dyDescent="0.2">
      <c r="A14" s="83" t="s">
        <v>412</v>
      </c>
      <c r="B14" s="75">
        <v>36</v>
      </c>
      <c r="C14" s="75">
        <v>5</v>
      </c>
    </row>
    <row r="15" spans="1:3" s="77" customFormat="1" ht="15.75" x14ac:dyDescent="0.2">
      <c r="A15" s="83" t="s">
        <v>132</v>
      </c>
      <c r="B15" s="75">
        <v>33</v>
      </c>
      <c r="C15" s="75">
        <v>11</v>
      </c>
    </row>
    <row r="16" spans="1:3" s="77" customFormat="1" ht="18.75" customHeight="1" x14ac:dyDescent="0.2">
      <c r="A16" s="83" t="s">
        <v>173</v>
      </c>
      <c r="B16" s="75">
        <v>29</v>
      </c>
      <c r="C16" s="75">
        <v>7</v>
      </c>
    </row>
    <row r="17" spans="1:3" s="77" customFormat="1" ht="24.75" customHeight="1" x14ac:dyDescent="0.2">
      <c r="A17" s="85" t="s">
        <v>440</v>
      </c>
      <c r="B17" s="75">
        <v>29</v>
      </c>
      <c r="C17" s="75">
        <v>8</v>
      </c>
    </row>
    <row r="18" spans="1:3" s="77" customFormat="1" ht="30" customHeight="1" x14ac:dyDescent="0.2">
      <c r="A18" s="85" t="s">
        <v>477</v>
      </c>
      <c r="B18" s="75">
        <v>27</v>
      </c>
      <c r="C18" s="75">
        <v>10</v>
      </c>
    </row>
    <row r="19" spans="1:3" s="77" customFormat="1" ht="20.45" customHeight="1" x14ac:dyDescent="0.2">
      <c r="A19" s="85" t="s">
        <v>525</v>
      </c>
      <c r="B19" s="75">
        <v>26</v>
      </c>
      <c r="C19" s="75">
        <v>22</v>
      </c>
    </row>
    <row r="20" spans="1:3" s="77" customFormat="1" ht="25.15" customHeight="1" x14ac:dyDescent="0.2">
      <c r="A20" s="85" t="s">
        <v>424</v>
      </c>
      <c r="B20" s="75">
        <v>26</v>
      </c>
      <c r="C20" s="75">
        <v>10</v>
      </c>
    </row>
    <row r="21" spans="1:3" ht="38.450000000000003" customHeight="1" x14ac:dyDescent="0.2">
      <c r="A21" s="399" t="s">
        <v>34</v>
      </c>
      <c r="B21" s="399"/>
      <c r="C21" s="399"/>
    </row>
    <row r="22" spans="1:3" s="77" customFormat="1" ht="31.5" x14ac:dyDescent="0.2">
      <c r="A22" s="85" t="s">
        <v>314</v>
      </c>
      <c r="B22" s="75">
        <v>320</v>
      </c>
      <c r="C22" s="75">
        <v>52</v>
      </c>
    </row>
    <row r="23" spans="1:3" s="77" customFormat="1" ht="15.75" x14ac:dyDescent="0.2">
      <c r="A23" s="85" t="s">
        <v>123</v>
      </c>
      <c r="B23" s="75">
        <v>146</v>
      </c>
      <c r="C23" s="75">
        <v>50</v>
      </c>
    </row>
    <row r="24" spans="1:3" s="77" customFormat="1" ht="21.75" customHeight="1" x14ac:dyDescent="0.2">
      <c r="A24" s="85" t="s">
        <v>315</v>
      </c>
      <c r="B24" s="75">
        <v>78</v>
      </c>
      <c r="C24" s="75">
        <v>24</v>
      </c>
    </row>
    <row r="25" spans="1:3" s="77" customFormat="1" ht="15.75" x14ac:dyDescent="0.2">
      <c r="A25" s="85" t="s">
        <v>442</v>
      </c>
      <c r="B25" s="75">
        <v>51</v>
      </c>
      <c r="C25" s="75">
        <v>21</v>
      </c>
    </row>
    <row r="26" spans="1:3" s="77" customFormat="1" ht="15.75" x14ac:dyDescent="0.2">
      <c r="A26" s="85" t="s">
        <v>126</v>
      </c>
      <c r="B26" s="75">
        <v>47</v>
      </c>
      <c r="C26" s="75">
        <v>12</v>
      </c>
    </row>
    <row r="27" spans="1:3" s="77" customFormat="1" ht="15.75" x14ac:dyDescent="0.2">
      <c r="A27" s="85" t="s">
        <v>441</v>
      </c>
      <c r="B27" s="75">
        <v>39</v>
      </c>
      <c r="C27" s="75">
        <v>16</v>
      </c>
    </row>
    <row r="28" spans="1:3" s="77" customFormat="1" ht="15.75" x14ac:dyDescent="0.2">
      <c r="A28" s="85" t="s">
        <v>176</v>
      </c>
      <c r="B28" s="75">
        <v>37</v>
      </c>
      <c r="C28" s="75">
        <v>10</v>
      </c>
    </row>
    <row r="29" spans="1:3" s="77" customFormat="1" ht="15.75" x14ac:dyDescent="0.2">
      <c r="A29" s="85" t="s">
        <v>134</v>
      </c>
      <c r="B29" s="75">
        <v>27</v>
      </c>
      <c r="C29" s="75">
        <v>11</v>
      </c>
    </row>
    <row r="30" spans="1:3" s="77" customFormat="1" ht="31.5" x14ac:dyDescent="0.2">
      <c r="A30" s="85" t="s">
        <v>433</v>
      </c>
      <c r="B30" s="75">
        <v>26</v>
      </c>
      <c r="C30" s="75">
        <v>8</v>
      </c>
    </row>
    <row r="31" spans="1:3" s="77" customFormat="1" ht="15.75" x14ac:dyDescent="0.2">
      <c r="A31" s="85" t="s">
        <v>526</v>
      </c>
      <c r="B31" s="75">
        <v>26</v>
      </c>
      <c r="C31" s="75">
        <v>12</v>
      </c>
    </row>
    <row r="32" spans="1:3" s="77" customFormat="1" ht="15.75" x14ac:dyDescent="0.2">
      <c r="A32" s="85" t="s">
        <v>358</v>
      </c>
      <c r="B32" s="75">
        <v>26</v>
      </c>
      <c r="C32" s="75">
        <v>2</v>
      </c>
    </row>
    <row r="33" spans="1:3" s="77" customFormat="1" ht="15.75" x14ac:dyDescent="0.2">
      <c r="A33" s="85" t="s">
        <v>421</v>
      </c>
      <c r="B33" s="75">
        <v>24</v>
      </c>
      <c r="C33" s="75">
        <v>4</v>
      </c>
    </row>
    <row r="34" spans="1:3" s="77" customFormat="1" ht="15.75" x14ac:dyDescent="0.2">
      <c r="A34" s="85" t="s">
        <v>443</v>
      </c>
      <c r="B34" s="75">
        <v>23</v>
      </c>
      <c r="C34" s="75">
        <v>4</v>
      </c>
    </row>
    <row r="35" spans="1:3" s="77" customFormat="1" ht="15.75" x14ac:dyDescent="0.2">
      <c r="A35" s="85" t="s">
        <v>133</v>
      </c>
      <c r="B35" s="75">
        <v>22</v>
      </c>
      <c r="C35" s="75">
        <v>11</v>
      </c>
    </row>
    <row r="36" spans="1:3" s="77" customFormat="1" ht="15.75" x14ac:dyDescent="0.2">
      <c r="A36" s="85" t="s">
        <v>498</v>
      </c>
      <c r="B36" s="75">
        <v>21</v>
      </c>
      <c r="C36" s="75">
        <v>7</v>
      </c>
    </row>
    <row r="37" spans="1:3" ht="38.450000000000003" customHeight="1" x14ac:dyDescent="0.2">
      <c r="A37" s="399" t="s">
        <v>35</v>
      </c>
      <c r="B37" s="399"/>
      <c r="C37" s="399"/>
    </row>
    <row r="38" spans="1:3" s="77" customFormat="1" ht="21.75" customHeight="1" x14ac:dyDescent="0.2">
      <c r="A38" s="83" t="s">
        <v>96</v>
      </c>
      <c r="B38" s="75">
        <v>486</v>
      </c>
      <c r="C38" s="75">
        <v>157</v>
      </c>
    </row>
    <row r="39" spans="1:3" s="77" customFormat="1" ht="21.75" customHeight="1" x14ac:dyDescent="0.2">
      <c r="A39" s="83" t="s">
        <v>104</v>
      </c>
      <c r="B39" s="75">
        <v>171</v>
      </c>
      <c r="C39" s="75">
        <v>50</v>
      </c>
    </row>
    <row r="40" spans="1:3" s="77" customFormat="1" ht="21.75" customHeight="1" x14ac:dyDescent="0.2">
      <c r="A40" s="83" t="s">
        <v>351</v>
      </c>
      <c r="B40" s="75">
        <v>157</v>
      </c>
      <c r="C40" s="75">
        <v>47</v>
      </c>
    </row>
    <row r="41" spans="1:3" s="77" customFormat="1" ht="21.75" customHeight="1" x14ac:dyDescent="0.2">
      <c r="A41" s="83" t="s">
        <v>114</v>
      </c>
      <c r="B41" s="75">
        <v>58</v>
      </c>
      <c r="C41" s="75">
        <v>16</v>
      </c>
    </row>
    <row r="42" spans="1:3" s="77" customFormat="1" ht="21.75" customHeight="1" x14ac:dyDescent="0.2">
      <c r="A42" s="83" t="s">
        <v>137</v>
      </c>
      <c r="B42" s="75">
        <v>57</v>
      </c>
      <c r="C42" s="75">
        <v>24</v>
      </c>
    </row>
    <row r="43" spans="1:3" s="77" customFormat="1" ht="21.75" customHeight="1" x14ac:dyDescent="0.2">
      <c r="A43" s="83" t="s">
        <v>178</v>
      </c>
      <c r="B43" s="75">
        <v>54</v>
      </c>
      <c r="C43" s="75">
        <v>21</v>
      </c>
    </row>
    <row r="44" spans="1:3" s="77" customFormat="1" ht="21.75" customHeight="1" x14ac:dyDescent="0.2">
      <c r="A44" s="83" t="s">
        <v>180</v>
      </c>
      <c r="B44" s="75">
        <v>26</v>
      </c>
      <c r="C44" s="75">
        <v>11</v>
      </c>
    </row>
    <row r="45" spans="1:3" s="77" customFormat="1" ht="21.75" customHeight="1" x14ac:dyDescent="0.2">
      <c r="A45" s="83" t="s">
        <v>303</v>
      </c>
      <c r="B45" s="75">
        <v>16</v>
      </c>
      <c r="C45" s="75">
        <v>7</v>
      </c>
    </row>
    <row r="46" spans="1:3" s="77" customFormat="1" ht="21.75" customHeight="1" x14ac:dyDescent="0.2">
      <c r="A46" s="83" t="s">
        <v>499</v>
      </c>
      <c r="B46" s="75">
        <v>15</v>
      </c>
      <c r="C46" s="75">
        <v>6</v>
      </c>
    </row>
    <row r="47" spans="1:3" s="77" customFormat="1" ht="21.75" customHeight="1" x14ac:dyDescent="0.2">
      <c r="A47" s="83" t="s">
        <v>181</v>
      </c>
      <c r="B47" s="75">
        <v>15</v>
      </c>
      <c r="C47" s="75">
        <v>4</v>
      </c>
    </row>
    <row r="48" spans="1:3" s="77" customFormat="1" ht="21.75" customHeight="1" x14ac:dyDescent="0.2">
      <c r="A48" s="83" t="s">
        <v>285</v>
      </c>
      <c r="B48" s="75">
        <v>15</v>
      </c>
      <c r="C48" s="75">
        <v>1</v>
      </c>
    </row>
    <row r="49" spans="1:3" s="77" customFormat="1" ht="28.15" customHeight="1" x14ac:dyDescent="0.2">
      <c r="A49" s="83" t="s">
        <v>552</v>
      </c>
      <c r="B49" s="75">
        <v>14</v>
      </c>
      <c r="C49" s="75">
        <v>6</v>
      </c>
    </row>
    <row r="50" spans="1:3" s="77" customFormat="1" ht="21.75" customHeight="1" x14ac:dyDescent="0.2">
      <c r="A50" s="83" t="s">
        <v>444</v>
      </c>
      <c r="B50" s="75">
        <v>14</v>
      </c>
      <c r="C50" s="75">
        <v>1</v>
      </c>
    </row>
    <row r="51" spans="1:3" s="77" customFormat="1" ht="21.75" customHeight="1" x14ac:dyDescent="0.2">
      <c r="A51" s="83" t="s">
        <v>414</v>
      </c>
      <c r="B51" s="75">
        <v>14</v>
      </c>
      <c r="C51" s="75">
        <v>0</v>
      </c>
    </row>
    <row r="52" spans="1:3" s="77" customFormat="1" ht="21.75" customHeight="1" x14ac:dyDescent="0.2">
      <c r="A52" s="83" t="s">
        <v>177</v>
      </c>
      <c r="B52" s="75">
        <v>14</v>
      </c>
      <c r="C52" s="75">
        <v>2</v>
      </c>
    </row>
    <row r="53" spans="1:3" ht="38.450000000000003" customHeight="1" x14ac:dyDescent="0.2">
      <c r="A53" s="399" t="s">
        <v>36</v>
      </c>
      <c r="B53" s="399"/>
      <c r="C53" s="399"/>
    </row>
    <row r="54" spans="1:3" s="77" customFormat="1" ht="21.75" customHeight="1" x14ac:dyDescent="0.2">
      <c r="A54" s="85" t="s">
        <v>115</v>
      </c>
      <c r="B54" s="75">
        <v>132</v>
      </c>
      <c r="C54" s="75">
        <v>34</v>
      </c>
    </row>
    <row r="55" spans="1:3" s="77" customFormat="1" ht="21.75" customHeight="1" x14ac:dyDescent="0.2">
      <c r="A55" s="85" t="s">
        <v>108</v>
      </c>
      <c r="B55" s="75">
        <v>128</v>
      </c>
      <c r="C55" s="75">
        <v>47</v>
      </c>
    </row>
    <row r="56" spans="1:3" s="77" customFormat="1" ht="21.75" customHeight="1" x14ac:dyDescent="0.2">
      <c r="A56" s="85" t="s">
        <v>191</v>
      </c>
      <c r="B56" s="75">
        <v>115</v>
      </c>
      <c r="C56" s="75">
        <v>57</v>
      </c>
    </row>
    <row r="57" spans="1:3" s="77" customFormat="1" ht="21.75" customHeight="1" x14ac:dyDescent="0.2">
      <c r="A57" s="85" t="s">
        <v>141</v>
      </c>
      <c r="B57" s="75">
        <v>85</v>
      </c>
      <c r="C57" s="75">
        <v>22</v>
      </c>
    </row>
    <row r="58" spans="1:3" s="77" customFormat="1" ht="21.75" customHeight="1" x14ac:dyDescent="0.2">
      <c r="A58" s="85" t="s">
        <v>138</v>
      </c>
      <c r="B58" s="75">
        <v>84</v>
      </c>
      <c r="C58" s="75">
        <v>26</v>
      </c>
    </row>
    <row r="59" spans="1:3" s="77" customFormat="1" ht="21.75" customHeight="1" x14ac:dyDescent="0.2">
      <c r="A59" s="85" t="s">
        <v>140</v>
      </c>
      <c r="B59" s="75">
        <v>71</v>
      </c>
      <c r="C59" s="75">
        <v>27</v>
      </c>
    </row>
    <row r="60" spans="1:3" s="77" customFormat="1" ht="21.75" customHeight="1" x14ac:dyDescent="0.2">
      <c r="A60" s="85" t="s">
        <v>144</v>
      </c>
      <c r="B60" s="75">
        <v>71</v>
      </c>
      <c r="C60" s="75">
        <v>25</v>
      </c>
    </row>
    <row r="61" spans="1:3" s="77" customFormat="1" ht="21" customHeight="1" x14ac:dyDescent="0.2">
      <c r="A61" s="85" t="s">
        <v>143</v>
      </c>
      <c r="B61" s="75">
        <v>64</v>
      </c>
      <c r="C61" s="75">
        <v>13</v>
      </c>
    </row>
    <row r="62" spans="1:3" s="77" customFormat="1" ht="21.75" customHeight="1" x14ac:dyDescent="0.2">
      <c r="A62" s="85" t="s">
        <v>139</v>
      </c>
      <c r="B62" s="75">
        <v>36</v>
      </c>
      <c r="C62" s="75">
        <v>8</v>
      </c>
    </row>
    <row r="63" spans="1:3" s="77" customFormat="1" ht="21.75" customHeight="1" x14ac:dyDescent="0.2">
      <c r="A63" s="85" t="s">
        <v>361</v>
      </c>
      <c r="B63" s="75">
        <v>27</v>
      </c>
      <c r="C63" s="75">
        <v>12</v>
      </c>
    </row>
    <row r="64" spans="1:3" s="77" customFormat="1" ht="21.75" customHeight="1" x14ac:dyDescent="0.2">
      <c r="A64" s="85" t="s">
        <v>283</v>
      </c>
      <c r="B64" s="75">
        <v>27</v>
      </c>
      <c r="C64" s="75">
        <v>6</v>
      </c>
    </row>
    <row r="65" spans="1:3" s="77" customFormat="1" ht="21.75" customHeight="1" x14ac:dyDescent="0.2">
      <c r="A65" s="85" t="s">
        <v>182</v>
      </c>
      <c r="B65" s="75">
        <v>26</v>
      </c>
      <c r="C65" s="75">
        <v>7</v>
      </c>
    </row>
    <row r="66" spans="1:3" s="77" customFormat="1" ht="21.75" customHeight="1" x14ac:dyDescent="0.2">
      <c r="A66" s="85" t="s">
        <v>145</v>
      </c>
      <c r="B66" s="75">
        <v>23</v>
      </c>
      <c r="C66" s="75">
        <v>7</v>
      </c>
    </row>
    <row r="67" spans="1:3" s="77" customFormat="1" ht="28.5" customHeight="1" x14ac:dyDescent="0.2">
      <c r="A67" s="85" t="s">
        <v>286</v>
      </c>
      <c r="B67" s="75">
        <v>23</v>
      </c>
      <c r="C67" s="75">
        <v>8</v>
      </c>
    </row>
    <row r="68" spans="1:3" s="77" customFormat="1" ht="30.75" customHeight="1" x14ac:dyDescent="0.2">
      <c r="A68" s="85" t="s">
        <v>411</v>
      </c>
      <c r="B68" s="75">
        <v>20</v>
      </c>
      <c r="C68" s="75">
        <v>10</v>
      </c>
    </row>
    <row r="69" spans="1:3" ht="38.450000000000003" customHeight="1" x14ac:dyDescent="0.2">
      <c r="A69" s="399" t="s">
        <v>37</v>
      </c>
      <c r="B69" s="399"/>
      <c r="C69" s="399"/>
    </row>
    <row r="70" spans="1:3" s="77" customFormat="1" ht="15.75" x14ac:dyDescent="0.2">
      <c r="A70" s="85" t="s">
        <v>92</v>
      </c>
      <c r="B70" s="128">
        <v>909</v>
      </c>
      <c r="C70" s="75">
        <v>392</v>
      </c>
    </row>
    <row r="71" spans="1:3" s="77" customFormat="1" ht="15.75" x14ac:dyDescent="0.2">
      <c r="A71" s="85" t="s">
        <v>97</v>
      </c>
      <c r="B71" s="128">
        <v>578</v>
      </c>
      <c r="C71" s="75">
        <v>235</v>
      </c>
    </row>
    <row r="72" spans="1:3" s="77" customFormat="1" ht="15.75" x14ac:dyDescent="0.2">
      <c r="A72" s="85" t="s">
        <v>288</v>
      </c>
      <c r="B72" s="128">
        <v>321</v>
      </c>
      <c r="C72" s="75">
        <v>145</v>
      </c>
    </row>
    <row r="73" spans="1:3" s="77" customFormat="1" ht="15.75" x14ac:dyDescent="0.2">
      <c r="A73" s="85" t="s">
        <v>93</v>
      </c>
      <c r="B73" s="128">
        <v>273</v>
      </c>
      <c r="C73" s="75">
        <v>93</v>
      </c>
    </row>
    <row r="74" spans="1:3" s="77" customFormat="1" ht="78.75" x14ac:dyDescent="0.2">
      <c r="A74" s="85" t="s">
        <v>350</v>
      </c>
      <c r="B74" s="128">
        <v>136</v>
      </c>
      <c r="C74" s="75">
        <v>40</v>
      </c>
    </row>
    <row r="75" spans="1:3" s="77" customFormat="1" ht="15.75" x14ac:dyDescent="0.2">
      <c r="A75" s="85" t="s">
        <v>98</v>
      </c>
      <c r="B75" s="128">
        <v>88</v>
      </c>
      <c r="C75" s="75">
        <v>34</v>
      </c>
    </row>
    <row r="76" spans="1:3" s="77" customFormat="1" ht="15.75" x14ac:dyDescent="0.2">
      <c r="A76" s="85" t="s">
        <v>113</v>
      </c>
      <c r="B76" s="128">
        <v>65</v>
      </c>
      <c r="C76" s="75">
        <v>22</v>
      </c>
    </row>
    <row r="77" spans="1:3" s="77" customFormat="1" ht="31.5" x14ac:dyDescent="0.2">
      <c r="A77" s="85" t="s">
        <v>353</v>
      </c>
      <c r="B77" s="128">
        <v>53</v>
      </c>
      <c r="C77" s="75">
        <v>14</v>
      </c>
    </row>
    <row r="78" spans="1:3" s="77" customFormat="1" ht="15.75" x14ac:dyDescent="0.2">
      <c r="A78" s="85" t="s">
        <v>146</v>
      </c>
      <c r="B78" s="128">
        <v>45</v>
      </c>
      <c r="C78" s="75">
        <v>6</v>
      </c>
    </row>
    <row r="79" spans="1:3" s="77" customFormat="1" ht="15.75" x14ac:dyDescent="0.2">
      <c r="A79" s="85" t="s">
        <v>147</v>
      </c>
      <c r="B79" s="128">
        <v>45</v>
      </c>
      <c r="C79" s="75">
        <v>13</v>
      </c>
    </row>
    <row r="80" spans="1:3" s="77" customFormat="1" ht="15.75" x14ac:dyDescent="0.2">
      <c r="A80" s="85" t="s">
        <v>391</v>
      </c>
      <c r="B80" s="128">
        <v>43</v>
      </c>
      <c r="C80" s="75">
        <v>3</v>
      </c>
    </row>
    <row r="81" spans="1:3" s="77" customFormat="1" ht="15.75" x14ac:dyDescent="0.2">
      <c r="A81" s="85" t="s">
        <v>111</v>
      </c>
      <c r="B81" s="128">
        <v>34</v>
      </c>
      <c r="C81" s="75">
        <v>6</v>
      </c>
    </row>
    <row r="82" spans="1:3" s="77" customFormat="1" ht="15.75" x14ac:dyDescent="0.2">
      <c r="A82" s="85" t="s">
        <v>527</v>
      </c>
      <c r="B82" s="128">
        <v>30</v>
      </c>
      <c r="C82" s="75">
        <v>27</v>
      </c>
    </row>
    <row r="83" spans="1:3" s="77" customFormat="1" ht="15.75" x14ac:dyDescent="0.2">
      <c r="A83" s="85" t="s">
        <v>119</v>
      </c>
      <c r="B83" s="128">
        <v>21</v>
      </c>
      <c r="C83" s="75">
        <v>8</v>
      </c>
    </row>
    <row r="84" spans="1:3" s="77" customFormat="1" ht="31.5" x14ac:dyDescent="0.2">
      <c r="A84" s="85" t="s">
        <v>305</v>
      </c>
      <c r="B84" s="128">
        <v>21</v>
      </c>
      <c r="C84" s="75">
        <v>6</v>
      </c>
    </row>
    <row r="85" spans="1:3" ht="38.450000000000003" customHeight="1" x14ac:dyDescent="0.2">
      <c r="A85" s="399" t="s">
        <v>148</v>
      </c>
      <c r="B85" s="399"/>
      <c r="C85" s="399"/>
    </row>
    <row r="86" spans="1:3" s="77" customFormat="1" ht="37.5" customHeight="1" x14ac:dyDescent="0.2">
      <c r="A86" s="85" t="s">
        <v>289</v>
      </c>
      <c r="B86" s="75">
        <v>85</v>
      </c>
      <c r="C86" s="75">
        <v>18</v>
      </c>
    </row>
    <row r="87" spans="1:3" s="77" customFormat="1" ht="31.15" customHeight="1" x14ac:dyDescent="0.2">
      <c r="A87" s="85" t="s">
        <v>363</v>
      </c>
      <c r="B87" s="75">
        <v>31</v>
      </c>
      <c r="C87" s="75">
        <v>9</v>
      </c>
    </row>
    <row r="88" spans="1:3" s="77" customFormat="1" ht="21.75" customHeight="1" x14ac:dyDescent="0.2">
      <c r="A88" s="85" t="s">
        <v>150</v>
      </c>
      <c r="B88" s="75">
        <v>28</v>
      </c>
      <c r="C88" s="75">
        <v>23</v>
      </c>
    </row>
    <row r="89" spans="1:3" s="77" customFormat="1" ht="21.75" customHeight="1" x14ac:dyDescent="0.2">
      <c r="A89" s="85" t="s">
        <v>153</v>
      </c>
      <c r="B89" s="75">
        <v>18</v>
      </c>
      <c r="C89" s="75">
        <v>2</v>
      </c>
    </row>
    <row r="90" spans="1:3" s="77" customFormat="1" ht="22.15" customHeight="1" x14ac:dyDescent="0.2">
      <c r="A90" s="85" t="s">
        <v>155</v>
      </c>
      <c r="B90" s="75">
        <v>10</v>
      </c>
      <c r="C90" s="75">
        <v>9</v>
      </c>
    </row>
    <row r="91" spans="1:3" s="77" customFormat="1" ht="20.25" customHeight="1" x14ac:dyDescent="0.2">
      <c r="A91" s="85" t="s">
        <v>154</v>
      </c>
      <c r="B91" s="75">
        <v>9</v>
      </c>
      <c r="C91" s="75">
        <v>2</v>
      </c>
    </row>
    <row r="92" spans="1:3" s="77" customFormat="1" ht="20.25" customHeight="1" x14ac:dyDescent="0.2">
      <c r="A92" s="85" t="s">
        <v>192</v>
      </c>
      <c r="B92" s="75">
        <v>8</v>
      </c>
      <c r="C92" s="75">
        <v>1</v>
      </c>
    </row>
    <row r="93" spans="1:3" s="77" customFormat="1" ht="18.600000000000001" customHeight="1" x14ac:dyDescent="0.2">
      <c r="A93" s="85" t="s">
        <v>149</v>
      </c>
      <c r="B93" s="75">
        <v>7</v>
      </c>
      <c r="C93" s="75">
        <v>0</v>
      </c>
    </row>
    <row r="94" spans="1:3" s="77" customFormat="1" ht="30.6" customHeight="1" x14ac:dyDescent="0.2">
      <c r="A94" s="85" t="s">
        <v>445</v>
      </c>
      <c r="B94" s="75">
        <v>5</v>
      </c>
      <c r="C94" s="75">
        <v>3</v>
      </c>
    </row>
    <row r="95" spans="1:3" s="77" customFormat="1" ht="22.15" customHeight="1" x14ac:dyDescent="0.2">
      <c r="A95" s="85" t="s">
        <v>156</v>
      </c>
      <c r="B95" s="75">
        <v>4</v>
      </c>
      <c r="C95" s="75">
        <v>0</v>
      </c>
    </row>
    <row r="96" spans="1:3" s="77" customFormat="1" ht="30" customHeight="1" x14ac:dyDescent="0.2">
      <c r="A96" s="85" t="s">
        <v>152</v>
      </c>
      <c r="B96" s="75">
        <v>4</v>
      </c>
      <c r="C96" s="75">
        <v>1</v>
      </c>
    </row>
    <row r="97" spans="1:3" s="77" customFormat="1" ht="28.9" customHeight="1" x14ac:dyDescent="0.2">
      <c r="A97" s="85" t="s">
        <v>282</v>
      </c>
      <c r="B97" s="75">
        <v>4</v>
      </c>
      <c r="C97" s="75">
        <v>1</v>
      </c>
    </row>
    <row r="98" spans="1:3" s="77" customFormat="1" ht="15.75" x14ac:dyDescent="0.2">
      <c r="A98" s="85" t="s">
        <v>167</v>
      </c>
      <c r="B98" s="75">
        <v>2</v>
      </c>
      <c r="C98" s="75">
        <v>0</v>
      </c>
    </row>
    <row r="99" spans="1:3" s="77" customFormat="1" ht="20.45" customHeight="1" x14ac:dyDescent="0.2">
      <c r="A99" s="85" t="s">
        <v>151</v>
      </c>
      <c r="B99" s="75">
        <v>2</v>
      </c>
      <c r="C99" s="75">
        <v>0</v>
      </c>
    </row>
    <row r="100" spans="1:3" s="77" customFormat="1" ht="30.6" customHeight="1" x14ac:dyDescent="0.2">
      <c r="A100" s="85" t="s">
        <v>364</v>
      </c>
      <c r="B100" s="75">
        <v>2</v>
      </c>
      <c r="C100" s="75">
        <v>1</v>
      </c>
    </row>
    <row r="101" spans="1:3" ht="38.450000000000003" customHeight="1" x14ac:dyDescent="0.2">
      <c r="A101" s="399" t="s">
        <v>39</v>
      </c>
      <c r="B101" s="399"/>
      <c r="C101" s="399"/>
    </row>
    <row r="102" spans="1:3" s="77" customFormat="1" ht="17.25" customHeight="1" x14ac:dyDescent="0.2">
      <c r="A102" s="85" t="s">
        <v>99</v>
      </c>
      <c r="B102" s="75">
        <v>79</v>
      </c>
      <c r="C102" s="75">
        <v>30</v>
      </c>
    </row>
    <row r="103" spans="1:3" s="77" customFormat="1" ht="17.25" customHeight="1" x14ac:dyDescent="0.2">
      <c r="A103" s="85" t="s">
        <v>377</v>
      </c>
      <c r="B103" s="75">
        <v>65</v>
      </c>
      <c r="C103" s="75">
        <v>57</v>
      </c>
    </row>
    <row r="104" spans="1:3" s="77" customFormat="1" ht="33" customHeight="1" x14ac:dyDescent="0.2">
      <c r="A104" s="85" t="s">
        <v>124</v>
      </c>
      <c r="B104" s="75">
        <v>63</v>
      </c>
      <c r="C104" s="75">
        <v>33</v>
      </c>
    </row>
    <row r="105" spans="1:3" s="77" customFormat="1" ht="17.25" customHeight="1" x14ac:dyDescent="0.2">
      <c r="A105" s="85" t="s">
        <v>310</v>
      </c>
      <c r="B105" s="75">
        <v>44</v>
      </c>
      <c r="C105" s="75">
        <v>13</v>
      </c>
    </row>
    <row r="106" spans="1:3" s="77" customFormat="1" ht="15.75" x14ac:dyDescent="0.2">
      <c r="A106" s="85" t="s">
        <v>291</v>
      </c>
      <c r="B106" s="75">
        <v>43</v>
      </c>
      <c r="C106" s="75">
        <v>9</v>
      </c>
    </row>
    <row r="107" spans="1:3" s="77" customFormat="1" ht="15.75" x14ac:dyDescent="0.2">
      <c r="A107" s="85" t="s">
        <v>195</v>
      </c>
      <c r="B107" s="75">
        <v>39</v>
      </c>
      <c r="C107" s="75">
        <v>0</v>
      </c>
    </row>
    <row r="108" spans="1:3" s="77" customFormat="1" ht="15.75" x14ac:dyDescent="0.2">
      <c r="A108" s="85" t="s">
        <v>184</v>
      </c>
      <c r="B108" s="75">
        <v>19</v>
      </c>
      <c r="C108" s="75">
        <v>9</v>
      </c>
    </row>
    <row r="109" spans="1:3" s="77" customFormat="1" ht="17.25" customHeight="1" x14ac:dyDescent="0.2">
      <c r="A109" s="85" t="s">
        <v>501</v>
      </c>
      <c r="B109" s="75">
        <v>19</v>
      </c>
      <c r="C109" s="75">
        <v>15</v>
      </c>
    </row>
    <row r="110" spans="1:3" s="77" customFormat="1" ht="17.25" customHeight="1" x14ac:dyDescent="0.2">
      <c r="A110" s="85" t="s">
        <v>311</v>
      </c>
      <c r="B110" s="75">
        <v>18</v>
      </c>
      <c r="C110" s="75">
        <v>5</v>
      </c>
    </row>
    <row r="111" spans="1:3" s="77" customFormat="1" ht="17.25" customHeight="1" x14ac:dyDescent="0.2">
      <c r="A111" s="85" t="s">
        <v>553</v>
      </c>
      <c r="B111" s="75">
        <v>13</v>
      </c>
      <c r="C111" s="75">
        <v>7</v>
      </c>
    </row>
    <row r="112" spans="1:3" s="77" customFormat="1" ht="17.25" customHeight="1" x14ac:dyDescent="0.2">
      <c r="A112" s="85" t="s">
        <v>446</v>
      </c>
      <c r="B112" s="75">
        <v>12</v>
      </c>
      <c r="C112" s="75">
        <v>3</v>
      </c>
    </row>
    <row r="113" spans="1:3" s="77" customFormat="1" ht="17.25" customHeight="1" x14ac:dyDescent="0.2">
      <c r="A113" s="85" t="s">
        <v>554</v>
      </c>
      <c r="B113" s="75">
        <v>12</v>
      </c>
      <c r="C113" s="75">
        <v>10</v>
      </c>
    </row>
    <row r="114" spans="1:3" s="77" customFormat="1" ht="30" customHeight="1" x14ac:dyDescent="0.2">
      <c r="A114" s="85" t="s">
        <v>555</v>
      </c>
      <c r="B114" s="75">
        <v>11</v>
      </c>
      <c r="C114" s="75">
        <v>7</v>
      </c>
    </row>
    <row r="115" spans="1:3" s="77" customFormat="1" ht="24" customHeight="1" x14ac:dyDescent="0.2">
      <c r="A115" s="85" t="s">
        <v>290</v>
      </c>
      <c r="B115" s="75">
        <v>11</v>
      </c>
      <c r="C115" s="75">
        <v>4</v>
      </c>
    </row>
    <row r="116" spans="1:3" s="77" customFormat="1" ht="24" customHeight="1" x14ac:dyDescent="0.2">
      <c r="A116" s="85" t="s">
        <v>376</v>
      </c>
      <c r="B116" s="75">
        <v>10</v>
      </c>
      <c r="C116" s="75">
        <v>1</v>
      </c>
    </row>
    <row r="117" spans="1:3" ht="63.75" customHeight="1" x14ac:dyDescent="0.2">
      <c r="A117" s="399" t="s">
        <v>40</v>
      </c>
      <c r="B117" s="399"/>
      <c r="C117" s="399"/>
    </row>
    <row r="118" spans="1:3" s="77" customFormat="1" ht="21" customHeight="1" x14ac:dyDescent="0.2">
      <c r="A118" s="85" t="s">
        <v>416</v>
      </c>
      <c r="B118" s="75">
        <v>277</v>
      </c>
      <c r="C118" s="75">
        <v>241</v>
      </c>
    </row>
    <row r="119" spans="1:3" s="77" customFormat="1" ht="21" customHeight="1" x14ac:dyDescent="0.2">
      <c r="A119" s="85" t="s">
        <v>378</v>
      </c>
      <c r="B119" s="75">
        <v>137</v>
      </c>
      <c r="C119" s="75">
        <v>107</v>
      </c>
    </row>
    <row r="120" spans="1:3" s="77" customFormat="1" ht="21" customHeight="1" x14ac:dyDescent="0.2">
      <c r="A120" s="85" t="s">
        <v>118</v>
      </c>
      <c r="B120" s="75">
        <v>106</v>
      </c>
      <c r="C120" s="75">
        <v>22</v>
      </c>
    </row>
    <row r="121" spans="1:3" s="77" customFormat="1" ht="21" customHeight="1" x14ac:dyDescent="0.2">
      <c r="A121" s="85" t="s">
        <v>413</v>
      </c>
      <c r="B121" s="75">
        <v>94</v>
      </c>
      <c r="C121" s="75">
        <v>73</v>
      </c>
    </row>
    <row r="122" spans="1:3" s="77" customFormat="1" ht="21" customHeight="1" x14ac:dyDescent="0.2">
      <c r="A122" s="85" t="s">
        <v>95</v>
      </c>
      <c r="B122" s="75">
        <v>94</v>
      </c>
      <c r="C122" s="75">
        <v>54</v>
      </c>
    </row>
    <row r="123" spans="1:3" s="77" customFormat="1" ht="15.75" x14ac:dyDescent="0.2">
      <c r="A123" s="85" t="s">
        <v>165</v>
      </c>
      <c r="B123" s="75">
        <v>61</v>
      </c>
      <c r="C123" s="75">
        <v>27</v>
      </c>
    </row>
    <row r="124" spans="1:3" s="77" customFormat="1" ht="21.75" customHeight="1" x14ac:dyDescent="0.2">
      <c r="A124" s="85" t="s">
        <v>185</v>
      </c>
      <c r="B124" s="75">
        <v>46</v>
      </c>
      <c r="C124" s="75">
        <v>18</v>
      </c>
    </row>
    <row r="125" spans="1:3" s="77" customFormat="1" ht="21.75" customHeight="1" x14ac:dyDescent="0.2">
      <c r="A125" s="85" t="s">
        <v>524</v>
      </c>
      <c r="B125" s="75">
        <v>44</v>
      </c>
      <c r="C125" s="75">
        <v>36</v>
      </c>
    </row>
    <row r="126" spans="1:3" s="77" customFormat="1" ht="15.75" x14ac:dyDescent="0.2">
      <c r="A126" s="85" t="s">
        <v>186</v>
      </c>
      <c r="B126" s="75">
        <v>36</v>
      </c>
      <c r="C126" s="75">
        <v>16</v>
      </c>
    </row>
    <row r="127" spans="1:3" s="77" customFormat="1" ht="30.6" customHeight="1" x14ac:dyDescent="0.2">
      <c r="A127" s="85" t="s">
        <v>292</v>
      </c>
      <c r="B127" s="75">
        <v>29</v>
      </c>
      <c r="C127" s="75">
        <v>9</v>
      </c>
    </row>
    <row r="128" spans="1:3" s="77" customFormat="1" ht="29.45" customHeight="1" x14ac:dyDescent="0.2">
      <c r="A128" s="85" t="s">
        <v>417</v>
      </c>
      <c r="B128" s="75">
        <v>24</v>
      </c>
      <c r="C128" s="75">
        <v>7</v>
      </c>
    </row>
    <row r="129" spans="1:3" s="77" customFormat="1" ht="20.25" customHeight="1" x14ac:dyDescent="0.2">
      <c r="A129" s="85" t="s">
        <v>196</v>
      </c>
      <c r="B129" s="75">
        <v>23</v>
      </c>
      <c r="C129" s="75">
        <v>6</v>
      </c>
    </row>
    <row r="130" spans="1:3" s="77" customFormat="1" ht="27" customHeight="1" x14ac:dyDescent="0.2">
      <c r="A130" s="85" t="s">
        <v>368</v>
      </c>
      <c r="B130" s="75">
        <v>23</v>
      </c>
      <c r="C130" s="75">
        <v>6</v>
      </c>
    </row>
    <row r="131" spans="1:3" s="77" customFormat="1" ht="28.15" customHeight="1" x14ac:dyDescent="0.2">
      <c r="A131" s="85" t="s">
        <v>528</v>
      </c>
      <c r="B131" s="75">
        <v>19</v>
      </c>
      <c r="C131" s="75">
        <v>13</v>
      </c>
    </row>
    <row r="132" spans="1:3" s="77" customFormat="1" ht="31.5" x14ac:dyDescent="0.2">
      <c r="A132" s="85" t="s">
        <v>447</v>
      </c>
      <c r="B132" s="75">
        <v>19</v>
      </c>
      <c r="C132" s="75">
        <v>6</v>
      </c>
    </row>
    <row r="133" spans="1:3" ht="38.450000000000003" customHeight="1" x14ac:dyDescent="0.2">
      <c r="A133" s="399" t="s">
        <v>161</v>
      </c>
      <c r="B133" s="399"/>
      <c r="C133" s="399"/>
    </row>
    <row r="134" spans="1:3" s="77" customFormat="1" ht="21" customHeight="1" x14ac:dyDescent="0.2">
      <c r="A134" s="85" t="s">
        <v>106</v>
      </c>
      <c r="B134" s="75">
        <v>313</v>
      </c>
      <c r="C134" s="75">
        <v>212</v>
      </c>
    </row>
    <row r="135" spans="1:3" s="77" customFormat="1" ht="21" customHeight="1" x14ac:dyDescent="0.2">
      <c r="A135" s="85" t="s">
        <v>94</v>
      </c>
      <c r="B135" s="75">
        <v>284</v>
      </c>
      <c r="C135" s="75">
        <v>95</v>
      </c>
    </row>
    <row r="136" spans="1:3" s="77" customFormat="1" ht="21" customHeight="1" x14ac:dyDescent="0.2">
      <c r="A136" s="85" t="s">
        <v>91</v>
      </c>
      <c r="B136" s="75">
        <v>231</v>
      </c>
      <c r="C136" s="75">
        <v>87</v>
      </c>
    </row>
    <row r="137" spans="1:3" s="77" customFormat="1" ht="21" customHeight="1" x14ac:dyDescent="0.2">
      <c r="A137" s="85" t="s">
        <v>110</v>
      </c>
      <c r="B137" s="75">
        <v>127</v>
      </c>
      <c r="C137" s="75">
        <v>54</v>
      </c>
    </row>
    <row r="138" spans="1:3" s="77" customFormat="1" ht="21" customHeight="1" x14ac:dyDescent="0.2">
      <c r="A138" s="85" t="s">
        <v>116</v>
      </c>
      <c r="B138" s="75">
        <v>112</v>
      </c>
      <c r="C138" s="75">
        <v>49</v>
      </c>
    </row>
    <row r="139" spans="1:3" s="77" customFormat="1" ht="21" customHeight="1" x14ac:dyDescent="0.2">
      <c r="A139" s="85" t="s">
        <v>103</v>
      </c>
      <c r="B139" s="75">
        <v>112</v>
      </c>
      <c r="C139" s="75">
        <v>46</v>
      </c>
    </row>
    <row r="140" spans="1:3" s="77" customFormat="1" ht="21" customHeight="1" x14ac:dyDescent="0.2">
      <c r="A140" s="85" t="s">
        <v>105</v>
      </c>
      <c r="B140" s="75">
        <v>69</v>
      </c>
      <c r="C140" s="75">
        <v>21</v>
      </c>
    </row>
    <row r="141" spans="1:3" s="77" customFormat="1" ht="21" customHeight="1" x14ac:dyDescent="0.2">
      <c r="A141" s="85" t="s">
        <v>125</v>
      </c>
      <c r="B141" s="75">
        <v>49</v>
      </c>
      <c r="C141" s="75">
        <v>28</v>
      </c>
    </row>
    <row r="142" spans="1:3" s="77" customFormat="1" ht="21" customHeight="1" x14ac:dyDescent="0.2">
      <c r="A142" s="85" t="s">
        <v>121</v>
      </c>
      <c r="B142" s="75">
        <v>40</v>
      </c>
      <c r="C142" s="75">
        <v>16</v>
      </c>
    </row>
    <row r="143" spans="1:3" s="77" customFormat="1" ht="21" customHeight="1" x14ac:dyDescent="0.2">
      <c r="A143" s="85" t="s">
        <v>187</v>
      </c>
      <c r="B143" s="75">
        <v>31</v>
      </c>
      <c r="C143" s="75">
        <v>10</v>
      </c>
    </row>
    <row r="144" spans="1:3" s="77" customFormat="1" ht="15.75" x14ac:dyDescent="0.2">
      <c r="A144" s="85" t="s">
        <v>122</v>
      </c>
      <c r="B144" s="75">
        <v>29</v>
      </c>
      <c r="C144" s="75">
        <v>3</v>
      </c>
    </row>
    <row r="145" spans="1:3" s="77" customFormat="1" ht="21" customHeight="1" x14ac:dyDescent="0.2">
      <c r="A145" s="85" t="s">
        <v>293</v>
      </c>
      <c r="B145" s="75">
        <v>25</v>
      </c>
      <c r="C145" s="75">
        <v>11</v>
      </c>
    </row>
    <row r="146" spans="1:3" s="77" customFormat="1" ht="21" customHeight="1" x14ac:dyDescent="0.2">
      <c r="A146" s="85" t="s">
        <v>169</v>
      </c>
      <c r="B146" s="75">
        <v>20</v>
      </c>
      <c r="C146" s="75">
        <v>5</v>
      </c>
    </row>
    <row r="147" spans="1:3" s="77" customFormat="1" ht="21" customHeight="1" x14ac:dyDescent="0.2">
      <c r="A147" s="85" t="s">
        <v>494</v>
      </c>
      <c r="B147" s="75">
        <v>16</v>
      </c>
      <c r="C147" s="75">
        <v>9</v>
      </c>
    </row>
    <row r="148" spans="1:3" s="77" customFormat="1" ht="15.75" x14ac:dyDescent="0.2">
      <c r="A148" s="85" t="s">
        <v>529</v>
      </c>
      <c r="B148" s="75">
        <v>12</v>
      </c>
      <c r="C148" s="75">
        <v>3</v>
      </c>
    </row>
    <row r="149" spans="1:3" ht="15.75" x14ac:dyDescent="0.25">
      <c r="A149" s="47"/>
      <c r="B149" s="120"/>
      <c r="C149" s="12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zoomScaleSheetLayoutView="90" workbookViewId="0">
      <selection activeCell="B2" sqref="B2:D2"/>
    </sheetView>
  </sheetViews>
  <sheetFormatPr defaultColWidth="9.140625" defaultRowHeight="15.75" x14ac:dyDescent="0.25"/>
  <cols>
    <col min="1" max="1" width="3.140625" style="47" customWidth="1"/>
    <col min="2" max="2" width="42" style="57" customWidth="1"/>
    <col min="3" max="4" width="16.7109375" style="47" customWidth="1"/>
    <col min="5" max="5" width="9.140625" style="117"/>
    <col min="6" max="16384" width="9.140625" style="48"/>
  </cols>
  <sheetData>
    <row r="1" spans="1:5" ht="45" customHeight="1" x14ac:dyDescent="0.25">
      <c r="B1" s="354" t="s">
        <v>408</v>
      </c>
      <c r="C1" s="354"/>
      <c r="D1" s="354"/>
    </row>
    <row r="2" spans="1:5" ht="20.25" customHeight="1" x14ac:dyDescent="0.25">
      <c r="B2" s="354" t="s">
        <v>83</v>
      </c>
      <c r="C2" s="354"/>
      <c r="D2" s="354"/>
    </row>
    <row r="3" spans="1:5" ht="6" customHeight="1" x14ac:dyDescent="0.25"/>
    <row r="4" spans="1:5" s="49" customFormat="1" ht="35.450000000000003" customHeight="1" x14ac:dyDescent="0.25">
      <c r="A4" s="302"/>
      <c r="B4" s="298" t="s">
        <v>84</v>
      </c>
      <c r="C4" s="299" t="s">
        <v>550</v>
      </c>
      <c r="D4" s="301" t="s">
        <v>548</v>
      </c>
      <c r="E4" s="116"/>
    </row>
    <row r="5" spans="1:5" x14ac:dyDescent="0.25">
      <c r="A5" s="50">
        <v>1</v>
      </c>
      <c r="B5" s="51" t="s">
        <v>90</v>
      </c>
      <c r="C5" s="75">
        <v>773</v>
      </c>
      <c r="D5" s="75">
        <v>261</v>
      </c>
    </row>
    <row r="6" spans="1:5" x14ac:dyDescent="0.25">
      <c r="A6" s="50">
        <v>2</v>
      </c>
      <c r="B6" s="51" t="s">
        <v>98</v>
      </c>
      <c r="C6" s="75">
        <v>284</v>
      </c>
      <c r="D6" s="75">
        <v>115</v>
      </c>
    </row>
    <row r="7" spans="1:5" ht="47.25" x14ac:dyDescent="0.25">
      <c r="A7" s="50">
        <v>3</v>
      </c>
      <c r="B7" s="51" t="s">
        <v>348</v>
      </c>
      <c r="C7" s="75">
        <v>260</v>
      </c>
      <c r="D7" s="75">
        <v>54</v>
      </c>
    </row>
    <row r="8" spans="1:5" s="52" customFormat="1" x14ac:dyDescent="0.25">
      <c r="A8" s="50">
        <v>4</v>
      </c>
      <c r="B8" s="51" t="s">
        <v>91</v>
      </c>
      <c r="C8" s="75">
        <v>244</v>
      </c>
      <c r="D8" s="75">
        <v>83</v>
      </c>
      <c r="E8" s="118"/>
    </row>
    <row r="9" spans="1:5" s="52" customFormat="1" x14ac:dyDescent="0.25">
      <c r="A9" s="50">
        <v>5</v>
      </c>
      <c r="B9" s="51" t="s">
        <v>102</v>
      </c>
      <c r="C9" s="75">
        <v>202</v>
      </c>
      <c r="D9" s="75">
        <v>72</v>
      </c>
      <c r="E9" s="118"/>
    </row>
    <row r="10" spans="1:5" s="52" customFormat="1" x14ac:dyDescent="0.25">
      <c r="A10" s="50">
        <v>6</v>
      </c>
      <c r="B10" s="51" t="s">
        <v>100</v>
      </c>
      <c r="C10" s="75">
        <v>141</v>
      </c>
      <c r="D10" s="75">
        <v>47</v>
      </c>
      <c r="E10" s="118"/>
    </row>
    <row r="11" spans="1:5" s="52" customFormat="1" x14ac:dyDescent="0.25">
      <c r="A11" s="50">
        <v>7</v>
      </c>
      <c r="B11" s="51" t="s">
        <v>295</v>
      </c>
      <c r="C11" s="75">
        <v>139</v>
      </c>
      <c r="D11" s="75">
        <v>56</v>
      </c>
      <c r="E11" s="118"/>
    </row>
    <row r="12" spans="1:5" s="52" customFormat="1" x14ac:dyDescent="0.25">
      <c r="A12" s="50">
        <v>8</v>
      </c>
      <c r="B12" s="51" t="s">
        <v>101</v>
      </c>
      <c r="C12" s="75">
        <v>120</v>
      </c>
      <c r="D12" s="75">
        <v>40</v>
      </c>
      <c r="E12" s="118"/>
    </row>
    <row r="13" spans="1:5" s="52" customFormat="1" x14ac:dyDescent="0.25">
      <c r="A13" s="50">
        <v>9</v>
      </c>
      <c r="B13" s="51" t="s">
        <v>103</v>
      </c>
      <c r="C13" s="75">
        <v>116</v>
      </c>
      <c r="D13" s="75">
        <v>40</v>
      </c>
      <c r="E13" s="118"/>
    </row>
    <row r="14" spans="1:5" s="52" customFormat="1" ht="20.45" customHeight="1" x14ac:dyDescent="0.25">
      <c r="A14" s="50">
        <v>10</v>
      </c>
      <c r="B14" s="51" t="s">
        <v>349</v>
      </c>
      <c r="C14" s="75">
        <v>112</v>
      </c>
      <c r="D14" s="75">
        <v>9</v>
      </c>
      <c r="E14" s="118"/>
    </row>
    <row r="15" spans="1:5" s="52" customFormat="1" x14ac:dyDescent="0.25">
      <c r="A15" s="50">
        <v>11</v>
      </c>
      <c r="B15" s="53" t="s">
        <v>296</v>
      </c>
      <c r="C15" s="75">
        <v>95</v>
      </c>
      <c r="D15" s="75">
        <v>30</v>
      </c>
      <c r="E15" s="118"/>
    </row>
    <row r="16" spans="1:5" s="52" customFormat="1" ht="31.5" x14ac:dyDescent="0.25">
      <c r="A16" s="50">
        <v>12</v>
      </c>
      <c r="B16" s="51" t="s">
        <v>107</v>
      </c>
      <c r="C16" s="75">
        <v>87</v>
      </c>
      <c r="D16" s="75">
        <v>33</v>
      </c>
      <c r="E16" s="118"/>
    </row>
    <row r="17" spans="1:5" s="52" customFormat="1" x14ac:dyDescent="0.25">
      <c r="A17" s="50">
        <v>13</v>
      </c>
      <c r="B17" s="51" t="s">
        <v>97</v>
      </c>
      <c r="C17" s="75">
        <v>80</v>
      </c>
      <c r="D17" s="75">
        <v>30</v>
      </c>
      <c r="E17" s="118"/>
    </row>
    <row r="18" spans="1:5" s="52" customFormat="1" x14ac:dyDescent="0.25">
      <c r="A18" s="50">
        <v>14</v>
      </c>
      <c r="B18" s="51" t="s">
        <v>365</v>
      </c>
      <c r="C18" s="75">
        <v>79</v>
      </c>
      <c r="D18" s="75">
        <v>18</v>
      </c>
      <c r="E18" s="118"/>
    </row>
    <row r="19" spans="1:5" s="52" customFormat="1" x14ac:dyDescent="0.25">
      <c r="A19" s="50">
        <v>15</v>
      </c>
      <c r="B19" s="51" t="s">
        <v>158</v>
      </c>
      <c r="C19" s="75">
        <v>63</v>
      </c>
      <c r="D19" s="75">
        <v>39</v>
      </c>
      <c r="E19" s="118"/>
    </row>
    <row r="20" spans="1:5" s="52" customFormat="1" ht="31.5" x14ac:dyDescent="0.25">
      <c r="A20" s="50">
        <v>16</v>
      </c>
      <c r="B20" s="51" t="s">
        <v>309</v>
      </c>
      <c r="C20" s="75">
        <v>60</v>
      </c>
      <c r="D20" s="75">
        <v>16</v>
      </c>
      <c r="E20" s="118"/>
    </row>
    <row r="21" spans="1:5" s="52" customFormat="1" x14ac:dyDescent="0.25">
      <c r="A21" s="50">
        <v>17</v>
      </c>
      <c r="B21" s="51" t="s">
        <v>472</v>
      </c>
      <c r="C21" s="75">
        <v>60</v>
      </c>
      <c r="D21" s="75">
        <v>44</v>
      </c>
      <c r="E21" s="118"/>
    </row>
    <row r="22" spans="1:5" s="52" customFormat="1" ht="47.25" x14ac:dyDescent="0.25">
      <c r="A22" s="50">
        <v>18</v>
      </c>
      <c r="B22" s="51" t="s">
        <v>493</v>
      </c>
      <c r="C22" s="75">
        <v>59</v>
      </c>
      <c r="D22" s="75">
        <v>47</v>
      </c>
      <c r="E22" s="118"/>
    </row>
    <row r="23" spans="1:5" s="52" customFormat="1" x14ac:dyDescent="0.25">
      <c r="A23" s="50">
        <v>19</v>
      </c>
      <c r="B23" s="51" t="s">
        <v>381</v>
      </c>
      <c r="C23" s="75">
        <v>57</v>
      </c>
      <c r="D23" s="75">
        <v>13</v>
      </c>
      <c r="E23" s="118"/>
    </row>
    <row r="24" spans="1:5" s="52" customFormat="1" x14ac:dyDescent="0.25">
      <c r="A24" s="50">
        <v>20</v>
      </c>
      <c r="B24" s="51" t="s">
        <v>95</v>
      </c>
      <c r="C24" s="75">
        <v>55</v>
      </c>
      <c r="D24" s="75">
        <v>31</v>
      </c>
      <c r="E24" s="118"/>
    </row>
    <row r="25" spans="1:5" s="52" customFormat="1" x14ac:dyDescent="0.25">
      <c r="A25" s="50">
        <v>21</v>
      </c>
      <c r="B25" s="51" t="s">
        <v>118</v>
      </c>
      <c r="C25" s="75">
        <v>53</v>
      </c>
      <c r="D25" s="75">
        <v>19</v>
      </c>
      <c r="E25" s="118"/>
    </row>
    <row r="26" spans="1:5" s="52" customFormat="1" x14ac:dyDescent="0.25">
      <c r="A26" s="50">
        <v>22</v>
      </c>
      <c r="B26" s="51" t="s">
        <v>297</v>
      </c>
      <c r="C26" s="75">
        <v>52</v>
      </c>
      <c r="D26" s="75">
        <v>9</v>
      </c>
      <c r="E26" s="118"/>
    </row>
    <row r="27" spans="1:5" s="52" customFormat="1" x14ac:dyDescent="0.25">
      <c r="A27" s="50">
        <v>23</v>
      </c>
      <c r="B27" s="51" t="s">
        <v>288</v>
      </c>
      <c r="C27" s="75">
        <v>51</v>
      </c>
      <c r="D27" s="75">
        <v>18</v>
      </c>
      <c r="E27" s="118"/>
    </row>
    <row r="28" spans="1:5" s="52" customFormat="1" x14ac:dyDescent="0.25">
      <c r="A28" s="50">
        <v>24</v>
      </c>
      <c r="B28" s="51" t="s">
        <v>298</v>
      </c>
      <c r="C28" s="75">
        <v>50</v>
      </c>
      <c r="D28" s="75">
        <v>20</v>
      </c>
      <c r="E28" s="118"/>
    </row>
    <row r="29" spans="1:5" s="52" customFormat="1" ht="31.5" x14ac:dyDescent="0.25">
      <c r="A29" s="50">
        <v>25</v>
      </c>
      <c r="B29" s="51" t="s">
        <v>170</v>
      </c>
      <c r="C29" s="75">
        <v>49</v>
      </c>
      <c r="D29" s="75">
        <v>12</v>
      </c>
      <c r="E29" s="118"/>
    </row>
    <row r="30" spans="1:5" s="52" customFormat="1" x14ac:dyDescent="0.25">
      <c r="A30" s="50">
        <v>26</v>
      </c>
      <c r="B30" s="51" t="s">
        <v>352</v>
      </c>
      <c r="C30" s="75">
        <v>48</v>
      </c>
      <c r="D30" s="75">
        <v>11</v>
      </c>
      <c r="E30" s="118"/>
    </row>
    <row r="31" spans="1:5" s="52" customFormat="1" ht="31.5" x14ac:dyDescent="0.25">
      <c r="A31" s="50">
        <v>27</v>
      </c>
      <c r="B31" s="51" t="s">
        <v>120</v>
      </c>
      <c r="C31" s="75">
        <v>47</v>
      </c>
      <c r="D31" s="75">
        <v>13</v>
      </c>
      <c r="E31" s="118"/>
    </row>
    <row r="32" spans="1:5" s="52" customFormat="1" ht="31.5" x14ac:dyDescent="0.25">
      <c r="A32" s="50">
        <v>28</v>
      </c>
      <c r="B32" s="51" t="s">
        <v>314</v>
      </c>
      <c r="C32" s="75">
        <v>46</v>
      </c>
      <c r="D32" s="75">
        <v>9</v>
      </c>
      <c r="E32" s="118"/>
    </row>
    <row r="33" spans="1:5" s="52" customFormat="1" x14ac:dyDescent="0.25">
      <c r="A33" s="50">
        <v>29</v>
      </c>
      <c r="B33" s="51" t="s">
        <v>284</v>
      </c>
      <c r="C33" s="75">
        <v>45</v>
      </c>
      <c r="D33" s="75">
        <v>14</v>
      </c>
      <c r="E33" s="118"/>
    </row>
    <row r="34" spans="1:5" s="52" customFormat="1" x14ac:dyDescent="0.25">
      <c r="A34" s="50">
        <v>30</v>
      </c>
      <c r="B34" s="51" t="s">
        <v>104</v>
      </c>
      <c r="C34" s="75">
        <v>43</v>
      </c>
      <c r="D34" s="75">
        <v>16</v>
      </c>
      <c r="E34" s="118"/>
    </row>
    <row r="35" spans="1:5" s="52" customFormat="1" x14ac:dyDescent="0.25">
      <c r="A35" s="50">
        <v>31</v>
      </c>
      <c r="B35" s="53" t="s">
        <v>159</v>
      </c>
      <c r="C35" s="75">
        <v>43</v>
      </c>
      <c r="D35" s="75">
        <v>21</v>
      </c>
      <c r="E35" s="118"/>
    </row>
    <row r="36" spans="1:5" s="52" customFormat="1" x14ac:dyDescent="0.25">
      <c r="A36" s="50">
        <v>32</v>
      </c>
      <c r="B36" s="51" t="s">
        <v>177</v>
      </c>
      <c r="C36" s="75">
        <v>42</v>
      </c>
      <c r="D36" s="75">
        <v>18</v>
      </c>
      <c r="E36" s="118"/>
    </row>
    <row r="37" spans="1:5" s="52" customFormat="1" x14ac:dyDescent="0.25">
      <c r="A37" s="50">
        <v>33</v>
      </c>
      <c r="B37" s="51" t="s">
        <v>126</v>
      </c>
      <c r="C37" s="75">
        <v>41</v>
      </c>
      <c r="D37" s="75">
        <v>10</v>
      </c>
      <c r="E37" s="118"/>
    </row>
    <row r="38" spans="1:5" s="52" customFormat="1" x14ac:dyDescent="0.25">
      <c r="A38" s="50">
        <v>34</v>
      </c>
      <c r="B38" s="51" t="s">
        <v>294</v>
      </c>
      <c r="C38" s="75">
        <v>40</v>
      </c>
      <c r="D38" s="75">
        <v>3</v>
      </c>
      <c r="E38" s="118"/>
    </row>
    <row r="39" spans="1:5" s="52" customFormat="1" x14ac:dyDescent="0.25">
      <c r="A39" s="50">
        <v>35</v>
      </c>
      <c r="B39" s="51" t="s">
        <v>130</v>
      </c>
      <c r="C39" s="75">
        <v>40</v>
      </c>
      <c r="D39" s="75">
        <v>13</v>
      </c>
      <c r="E39" s="118"/>
    </row>
    <row r="40" spans="1:5" s="52" customFormat="1" x14ac:dyDescent="0.25">
      <c r="A40" s="50">
        <v>36</v>
      </c>
      <c r="B40" s="51" t="s">
        <v>366</v>
      </c>
      <c r="C40" s="75">
        <v>40</v>
      </c>
      <c r="D40" s="75">
        <v>9</v>
      </c>
      <c r="E40" s="118"/>
    </row>
    <row r="41" spans="1:5" ht="31.5" x14ac:dyDescent="0.25">
      <c r="A41" s="50">
        <v>37</v>
      </c>
      <c r="B41" s="54" t="s">
        <v>452</v>
      </c>
      <c r="C41" s="126">
        <v>39</v>
      </c>
      <c r="D41" s="126">
        <v>22</v>
      </c>
    </row>
    <row r="42" spans="1:5" x14ac:dyDescent="0.25">
      <c r="A42" s="50">
        <v>38</v>
      </c>
      <c r="B42" s="55" t="s">
        <v>109</v>
      </c>
      <c r="C42" s="126">
        <v>37</v>
      </c>
      <c r="D42" s="126">
        <v>15</v>
      </c>
    </row>
    <row r="43" spans="1:5" x14ac:dyDescent="0.25">
      <c r="A43" s="50">
        <v>39</v>
      </c>
      <c r="B43" s="51" t="s">
        <v>372</v>
      </c>
      <c r="C43" s="126">
        <v>37</v>
      </c>
      <c r="D43" s="126">
        <v>9</v>
      </c>
    </row>
    <row r="44" spans="1:5" x14ac:dyDescent="0.25">
      <c r="A44" s="50">
        <v>40</v>
      </c>
      <c r="B44" s="51" t="s">
        <v>135</v>
      </c>
      <c r="C44" s="126">
        <v>36</v>
      </c>
      <c r="D44" s="126">
        <v>11</v>
      </c>
    </row>
    <row r="45" spans="1:5" x14ac:dyDescent="0.25">
      <c r="A45" s="50">
        <v>41</v>
      </c>
      <c r="B45" s="51" t="s">
        <v>117</v>
      </c>
      <c r="C45" s="126">
        <v>36</v>
      </c>
      <c r="D45" s="126">
        <v>17</v>
      </c>
    </row>
    <row r="46" spans="1:5" ht="31.5" x14ac:dyDescent="0.25">
      <c r="A46" s="50">
        <v>42</v>
      </c>
      <c r="B46" s="51" t="s">
        <v>367</v>
      </c>
      <c r="C46" s="126">
        <v>36</v>
      </c>
      <c r="D46" s="126">
        <v>14</v>
      </c>
    </row>
    <row r="47" spans="1:5" x14ac:dyDescent="0.25">
      <c r="A47" s="50">
        <v>43</v>
      </c>
      <c r="B47" s="56" t="s">
        <v>110</v>
      </c>
      <c r="C47" s="126">
        <v>36</v>
      </c>
      <c r="D47" s="126">
        <v>12</v>
      </c>
    </row>
    <row r="48" spans="1:5" x14ac:dyDescent="0.25">
      <c r="A48" s="50">
        <v>44</v>
      </c>
      <c r="B48" s="56" t="s">
        <v>356</v>
      </c>
      <c r="C48" s="126">
        <v>35</v>
      </c>
      <c r="D48" s="126">
        <v>14</v>
      </c>
    </row>
    <row r="49" spans="1:4" ht="31.5" x14ac:dyDescent="0.25">
      <c r="A49" s="50">
        <v>45</v>
      </c>
      <c r="B49" s="56" t="s">
        <v>194</v>
      </c>
      <c r="C49" s="126">
        <v>34</v>
      </c>
      <c r="D49" s="126">
        <v>9</v>
      </c>
    </row>
    <row r="50" spans="1:4" x14ac:dyDescent="0.25">
      <c r="A50" s="50">
        <v>46</v>
      </c>
      <c r="B50" s="56" t="s">
        <v>181</v>
      </c>
      <c r="C50" s="126">
        <v>33</v>
      </c>
      <c r="D50" s="126">
        <v>10</v>
      </c>
    </row>
    <row r="51" spans="1:4" x14ac:dyDescent="0.25">
      <c r="A51" s="50">
        <v>47</v>
      </c>
      <c r="B51" s="56" t="s">
        <v>502</v>
      </c>
      <c r="C51" s="126">
        <v>33</v>
      </c>
      <c r="D51" s="126">
        <v>21</v>
      </c>
    </row>
    <row r="52" spans="1:4" x14ac:dyDescent="0.25">
      <c r="A52" s="50">
        <v>48</v>
      </c>
      <c r="B52" s="56" t="s">
        <v>160</v>
      </c>
      <c r="C52" s="126">
        <v>33</v>
      </c>
      <c r="D52" s="126">
        <v>15</v>
      </c>
    </row>
    <row r="53" spans="1:4" x14ac:dyDescent="0.25">
      <c r="A53" s="50">
        <v>49</v>
      </c>
      <c r="B53" s="56" t="s">
        <v>106</v>
      </c>
      <c r="C53" s="126">
        <v>33</v>
      </c>
      <c r="D53" s="126">
        <v>16</v>
      </c>
    </row>
    <row r="54" spans="1:4" x14ac:dyDescent="0.25">
      <c r="A54" s="50">
        <v>50</v>
      </c>
      <c r="B54" s="54" t="s">
        <v>188</v>
      </c>
      <c r="C54" s="297">
        <v>33</v>
      </c>
      <c r="D54" s="297">
        <v>18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zoomScale="90" zoomScaleNormal="90" zoomScaleSheetLayoutView="90" workbookViewId="0">
      <selection activeCell="A2" sqref="A2:C2"/>
    </sheetView>
  </sheetViews>
  <sheetFormatPr defaultColWidth="8.85546875" defaultRowHeight="12.75" x14ac:dyDescent="0.2"/>
  <cols>
    <col min="1" max="1" width="43.28515625" style="77" customWidth="1"/>
    <col min="2" max="2" width="18.140625" style="119" customWidth="1"/>
    <col min="3" max="3" width="17.140625" style="119" customWidth="1"/>
    <col min="4" max="16384" width="8.85546875" style="60"/>
  </cols>
  <sheetData>
    <row r="1" spans="1:4" s="58" customFormat="1" ht="44.25" customHeight="1" x14ac:dyDescent="0.3">
      <c r="A1" s="381" t="s">
        <v>409</v>
      </c>
      <c r="B1" s="381"/>
      <c r="C1" s="381"/>
    </row>
    <row r="2" spans="1:4" s="58" customFormat="1" ht="20.25" x14ac:dyDescent="0.3">
      <c r="A2" s="400" t="s">
        <v>127</v>
      </c>
      <c r="B2" s="400"/>
      <c r="C2" s="400"/>
    </row>
    <row r="3" spans="1:4" ht="8.25" customHeight="1" x14ac:dyDescent="0.2"/>
    <row r="4" spans="1:4" s="49" customFormat="1" ht="35.450000000000003" customHeight="1" x14ac:dyDescent="0.25">
      <c r="A4" s="303" t="s">
        <v>84</v>
      </c>
      <c r="B4" s="299" t="s">
        <v>550</v>
      </c>
      <c r="C4" s="301" t="s">
        <v>548</v>
      </c>
    </row>
    <row r="5" spans="1:4" ht="38.450000000000003" customHeight="1" x14ac:dyDescent="0.2">
      <c r="A5" s="399" t="s">
        <v>128</v>
      </c>
      <c r="B5" s="399"/>
      <c r="C5" s="399"/>
    </row>
    <row r="6" spans="1:4" ht="18.75" customHeight="1" x14ac:dyDescent="0.2">
      <c r="A6" s="85" t="s">
        <v>297</v>
      </c>
      <c r="B6" s="75">
        <v>52</v>
      </c>
      <c r="C6" s="75">
        <v>9</v>
      </c>
      <c r="D6" s="77"/>
    </row>
    <row r="7" spans="1:4" ht="28.9" customHeight="1" x14ac:dyDescent="0.2">
      <c r="A7" s="85" t="s">
        <v>170</v>
      </c>
      <c r="B7" s="75">
        <v>49</v>
      </c>
      <c r="C7" s="75">
        <v>12</v>
      </c>
    </row>
    <row r="8" spans="1:4" ht="18.75" customHeight="1" x14ac:dyDescent="0.2">
      <c r="A8" s="85" t="s">
        <v>284</v>
      </c>
      <c r="B8" s="75">
        <v>45</v>
      </c>
      <c r="C8" s="75">
        <v>14</v>
      </c>
      <c r="D8" s="77"/>
    </row>
    <row r="9" spans="1:4" ht="27.75" customHeight="1" x14ac:dyDescent="0.2">
      <c r="A9" s="85" t="s">
        <v>294</v>
      </c>
      <c r="B9" s="75">
        <v>40</v>
      </c>
      <c r="C9" s="75">
        <v>3</v>
      </c>
    </row>
    <row r="10" spans="1:4" ht="15.75" x14ac:dyDescent="0.2">
      <c r="A10" s="85" t="s">
        <v>130</v>
      </c>
      <c r="B10" s="75">
        <v>40</v>
      </c>
      <c r="C10" s="75">
        <v>13</v>
      </c>
      <c r="D10" s="77"/>
    </row>
    <row r="11" spans="1:4" ht="26.25" customHeight="1" x14ac:dyDescent="0.2">
      <c r="A11" s="85" t="s">
        <v>109</v>
      </c>
      <c r="B11" s="75">
        <v>37</v>
      </c>
      <c r="C11" s="75">
        <v>15</v>
      </c>
    </row>
    <row r="12" spans="1:4" ht="28.9" customHeight="1" x14ac:dyDescent="0.2">
      <c r="A12" s="85" t="s">
        <v>356</v>
      </c>
      <c r="B12" s="75">
        <v>35</v>
      </c>
      <c r="C12" s="75">
        <v>14</v>
      </c>
      <c r="D12" s="77"/>
    </row>
    <row r="13" spans="1:4" ht="19.5" customHeight="1" x14ac:dyDescent="0.2">
      <c r="A13" s="83" t="s">
        <v>173</v>
      </c>
      <c r="B13" s="75">
        <v>31</v>
      </c>
      <c r="C13" s="75">
        <v>10</v>
      </c>
    </row>
    <row r="14" spans="1:4" ht="19.5" customHeight="1" x14ac:dyDescent="0.2">
      <c r="A14" s="83" t="s">
        <v>132</v>
      </c>
      <c r="B14" s="75">
        <v>30</v>
      </c>
      <c r="C14" s="75">
        <v>15</v>
      </c>
      <c r="D14" s="77"/>
    </row>
    <row r="15" spans="1:4" ht="31.5" x14ac:dyDescent="0.2">
      <c r="A15" s="83" t="s">
        <v>371</v>
      </c>
      <c r="B15" s="75">
        <v>30</v>
      </c>
      <c r="C15" s="75">
        <v>3</v>
      </c>
    </row>
    <row r="16" spans="1:4" ht="18.75" customHeight="1" x14ac:dyDescent="0.2">
      <c r="A16" s="83" t="s">
        <v>299</v>
      </c>
      <c r="B16" s="75">
        <v>28</v>
      </c>
      <c r="C16" s="75">
        <v>12</v>
      </c>
      <c r="D16" s="77"/>
    </row>
    <row r="17" spans="1:4" ht="18.75" customHeight="1" x14ac:dyDescent="0.2">
      <c r="A17" s="85" t="s">
        <v>300</v>
      </c>
      <c r="B17" s="75">
        <v>24</v>
      </c>
      <c r="C17" s="75">
        <v>1</v>
      </c>
    </row>
    <row r="18" spans="1:4" ht="18.75" customHeight="1" x14ac:dyDescent="0.2">
      <c r="A18" s="85" t="s">
        <v>354</v>
      </c>
      <c r="B18" s="75">
        <v>23</v>
      </c>
      <c r="C18" s="75">
        <v>8</v>
      </c>
      <c r="D18" s="77"/>
    </row>
    <row r="19" spans="1:4" ht="18.75" customHeight="1" x14ac:dyDescent="0.2">
      <c r="A19" s="85" t="s">
        <v>530</v>
      </c>
      <c r="B19" s="75">
        <v>23</v>
      </c>
      <c r="C19" s="75">
        <v>10</v>
      </c>
    </row>
    <row r="20" spans="1:4" ht="18.75" customHeight="1" x14ac:dyDescent="0.2">
      <c r="A20" s="85" t="s">
        <v>370</v>
      </c>
      <c r="B20" s="75">
        <v>22</v>
      </c>
      <c r="C20" s="75">
        <v>7</v>
      </c>
      <c r="D20" s="77"/>
    </row>
    <row r="21" spans="1:4" ht="38.450000000000003" customHeight="1" x14ac:dyDescent="0.2">
      <c r="A21" s="399" t="s">
        <v>34</v>
      </c>
      <c r="B21" s="399"/>
      <c r="C21" s="399"/>
    </row>
    <row r="22" spans="1:4" ht="31.5" x14ac:dyDescent="0.2">
      <c r="A22" s="85" t="s">
        <v>314</v>
      </c>
      <c r="B22" s="75">
        <v>46</v>
      </c>
      <c r="C22" s="75">
        <v>9</v>
      </c>
      <c r="D22" s="77"/>
    </row>
    <row r="23" spans="1:4" ht="18" customHeight="1" x14ac:dyDescent="0.2">
      <c r="A23" s="85" t="s">
        <v>126</v>
      </c>
      <c r="B23" s="75">
        <v>41</v>
      </c>
      <c r="C23" s="75">
        <v>10</v>
      </c>
    </row>
    <row r="24" spans="1:4" ht="31.5" x14ac:dyDescent="0.2">
      <c r="A24" s="85" t="s">
        <v>428</v>
      </c>
      <c r="B24" s="75">
        <v>24</v>
      </c>
      <c r="C24" s="75">
        <v>13</v>
      </c>
      <c r="D24" s="77"/>
    </row>
    <row r="25" spans="1:4" ht="18" customHeight="1" x14ac:dyDescent="0.2">
      <c r="A25" s="85" t="s">
        <v>301</v>
      </c>
      <c r="B25" s="75">
        <v>21</v>
      </c>
      <c r="C25" s="75">
        <v>9</v>
      </c>
    </row>
    <row r="26" spans="1:4" ht="18" customHeight="1" x14ac:dyDescent="0.2">
      <c r="A26" s="85" t="s">
        <v>497</v>
      </c>
      <c r="B26" s="75">
        <v>19</v>
      </c>
      <c r="C26" s="75">
        <v>11</v>
      </c>
      <c r="D26" s="77"/>
    </row>
    <row r="27" spans="1:4" ht="18" customHeight="1" x14ac:dyDescent="0.2">
      <c r="A27" s="85" t="s">
        <v>358</v>
      </c>
      <c r="B27" s="75">
        <v>18</v>
      </c>
      <c r="C27" s="75">
        <v>4</v>
      </c>
    </row>
    <row r="28" spans="1:4" ht="18" customHeight="1" x14ac:dyDescent="0.2">
      <c r="A28" s="85" t="s">
        <v>133</v>
      </c>
      <c r="B28" s="75">
        <v>17</v>
      </c>
      <c r="C28" s="75">
        <v>5</v>
      </c>
      <c r="D28" s="77"/>
    </row>
    <row r="29" spans="1:4" ht="18" customHeight="1" x14ac:dyDescent="0.2">
      <c r="A29" s="85" t="s">
        <v>450</v>
      </c>
      <c r="B29" s="75">
        <v>16</v>
      </c>
      <c r="C29" s="75">
        <v>7</v>
      </c>
    </row>
    <row r="30" spans="1:4" ht="18" customHeight="1" x14ac:dyDescent="0.2">
      <c r="A30" s="85" t="s">
        <v>134</v>
      </c>
      <c r="B30" s="75">
        <v>16</v>
      </c>
      <c r="C30" s="75">
        <v>6</v>
      </c>
      <c r="D30" s="77"/>
    </row>
    <row r="31" spans="1:4" ht="18" customHeight="1" x14ac:dyDescent="0.2">
      <c r="A31" s="85" t="s">
        <v>357</v>
      </c>
      <c r="B31" s="75">
        <v>15</v>
      </c>
      <c r="C31" s="75">
        <v>6</v>
      </c>
    </row>
    <row r="32" spans="1:4" ht="18" customHeight="1" x14ac:dyDescent="0.2">
      <c r="A32" s="85" t="s">
        <v>123</v>
      </c>
      <c r="B32" s="75">
        <v>15</v>
      </c>
      <c r="C32" s="75">
        <v>4</v>
      </c>
      <c r="D32" s="77"/>
    </row>
    <row r="33" spans="1:4" ht="18" customHeight="1" x14ac:dyDescent="0.2">
      <c r="A33" s="85" t="s">
        <v>531</v>
      </c>
      <c r="B33" s="75">
        <v>14</v>
      </c>
      <c r="C33" s="75">
        <v>6</v>
      </c>
    </row>
    <row r="34" spans="1:4" ht="18" customHeight="1" x14ac:dyDescent="0.2">
      <c r="A34" s="85" t="s">
        <v>315</v>
      </c>
      <c r="B34" s="75">
        <v>13</v>
      </c>
      <c r="C34" s="75">
        <v>5</v>
      </c>
      <c r="D34" s="77"/>
    </row>
    <row r="35" spans="1:4" ht="18" customHeight="1" x14ac:dyDescent="0.2">
      <c r="A35" s="85" t="s">
        <v>556</v>
      </c>
      <c r="B35" s="75">
        <v>11</v>
      </c>
      <c r="C35" s="75">
        <v>4</v>
      </c>
    </row>
    <row r="36" spans="1:4" ht="15.75" x14ac:dyDescent="0.2">
      <c r="A36" s="85" t="s">
        <v>451</v>
      </c>
      <c r="B36" s="75">
        <v>11</v>
      </c>
      <c r="C36" s="75">
        <v>5</v>
      </c>
      <c r="D36" s="77"/>
    </row>
    <row r="37" spans="1:4" ht="38.450000000000003" customHeight="1" x14ac:dyDescent="0.2">
      <c r="A37" s="399" t="s">
        <v>35</v>
      </c>
      <c r="B37" s="399"/>
      <c r="C37" s="399"/>
    </row>
    <row r="38" spans="1:4" ht="21.75" customHeight="1" x14ac:dyDescent="0.2">
      <c r="A38" s="83" t="s">
        <v>104</v>
      </c>
      <c r="B38" s="75">
        <v>43</v>
      </c>
      <c r="C38" s="75">
        <v>16</v>
      </c>
      <c r="D38" s="77"/>
    </row>
    <row r="39" spans="1:4" ht="21.75" customHeight="1" x14ac:dyDescent="0.2">
      <c r="A39" s="83" t="s">
        <v>177</v>
      </c>
      <c r="B39" s="75">
        <v>42</v>
      </c>
      <c r="C39" s="75">
        <v>18</v>
      </c>
    </row>
    <row r="40" spans="1:4" ht="21.75" customHeight="1" x14ac:dyDescent="0.2">
      <c r="A40" s="83" t="s">
        <v>372</v>
      </c>
      <c r="B40" s="75">
        <v>37</v>
      </c>
      <c r="C40" s="75">
        <v>9</v>
      </c>
      <c r="D40" s="77"/>
    </row>
    <row r="41" spans="1:4" ht="21.75" customHeight="1" x14ac:dyDescent="0.2">
      <c r="A41" s="83" t="s">
        <v>135</v>
      </c>
      <c r="B41" s="75">
        <v>36</v>
      </c>
      <c r="C41" s="75">
        <v>11</v>
      </c>
    </row>
    <row r="42" spans="1:4" ht="21.75" customHeight="1" x14ac:dyDescent="0.2">
      <c r="A42" s="83" t="s">
        <v>181</v>
      </c>
      <c r="B42" s="75">
        <v>33</v>
      </c>
      <c r="C42" s="75">
        <v>10</v>
      </c>
      <c r="D42" s="77"/>
    </row>
    <row r="43" spans="1:4" ht="21.75" customHeight="1" x14ac:dyDescent="0.2">
      <c r="A43" s="83" t="s">
        <v>179</v>
      </c>
      <c r="B43" s="75">
        <v>25</v>
      </c>
      <c r="C43" s="75">
        <v>11</v>
      </c>
    </row>
    <row r="44" spans="1:4" ht="21.75" customHeight="1" x14ac:dyDescent="0.2">
      <c r="A44" s="83" t="s">
        <v>434</v>
      </c>
      <c r="B44" s="75">
        <v>17</v>
      </c>
      <c r="C44" s="75">
        <v>5</v>
      </c>
      <c r="D44" s="77"/>
    </row>
    <row r="45" spans="1:4" ht="21.75" customHeight="1" x14ac:dyDescent="0.2">
      <c r="A45" s="83" t="s">
        <v>303</v>
      </c>
      <c r="B45" s="75">
        <v>15</v>
      </c>
      <c r="C45" s="75">
        <v>2</v>
      </c>
    </row>
    <row r="46" spans="1:4" ht="21.75" customHeight="1" x14ac:dyDescent="0.2">
      <c r="A46" s="83" t="s">
        <v>304</v>
      </c>
      <c r="B46" s="75">
        <v>14</v>
      </c>
      <c r="C46" s="75">
        <v>3</v>
      </c>
      <c r="D46" s="77"/>
    </row>
    <row r="47" spans="1:4" ht="21.75" customHeight="1" x14ac:dyDescent="0.2">
      <c r="A47" s="83" t="s">
        <v>302</v>
      </c>
      <c r="B47" s="75">
        <v>13</v>
      </c>
      <c r="C47" s="75">
        <v>2</v>
      </c>
    </row>
    <row r="48" spans="1:4" ht="21.75" customHeight="1" x14ac:dyDescent="0.2">
      <c r="A48" s="83" t="s">
        <v>482</v>
      </c>
      <c r="B48" s="75">
        <v>13</v>
      </c>
      <c r="C48" s="75">
        <v>8</v>
      </c>
      <c r="D48" s="77"/>
    </row>
    <row r="49" spans="1:4" ht="21.75" customHeight="1" x14ac:dyDescent="0.2">
      <c r="A49" s="83" t="s">
        <v>136</v>
      </c>
      <c r="B49" s="75">
        <v>12</v>
      </c>
      <c r="C49" s="75">
        <v>2</v>
      </c>
    </row>
    <row r="50" spans="1:4" ht="21.75" customHeight="1" x14ac:dyDescent="0.2">
      <c r="A50" s="83" t="s">
        <v>429</v>
      </c>
      <c r="B50" s="75">
        <v>8</v>
      </c>
      <c r="C50" s="75">
        <v>3</v>
      </c>
      <c r="D50" s="77"/>
    </row>
    <row r="51" spans="1:4" ht="21.75" customHeight="1" x14ac:dyDescent="0.2">
      <c r="A51" s="83" t="s">
        <v>415</v>
      </c>
      <c r="B51" s="75">
        <v>8</v>
      </c>
      <c r="C51" s="75">
        <v>1</v>
      </c>
    </row>
    <row r="52" spans="1:4" ht="20.45" customHeight="1" x14ac:dyDescent="0.2">
      <c r="A52" s="83" t="s">
        <v>359</v>
      </c>
      <c r="B52" s="75">
        <v>8</v>
      </c>
      <c r="C52" s="75">
        <v>1</v>
      </c>
      <c r="D52" s="77"/>
    </row>
    <row r="53" spans="1:4" ht="38.450000000000003" customHeight="1" x14ac:dyDescent="0.2">
      <c r="A53" s="399" t="s">
        <v>36</v>
      </c>
      <c r="B53" s="399"/>
      <c r="C53" s="399"/>
    </row>
    <row r="54" spans="1:4" ht="21.75" customHeight="1" x14ac:dyDescent="0.2">
      <c r="A54" s="85" t="s">
        <v>115</v>
      </c>
      <c r="B54" s="127">
        <v>10</v>
      </c>
      <c r="C54" s="75">
        <v>5</v>
      </c>
      <c r="D54" s="77"/>
    </row>
    <row r="55" spans="1:4" ht="21.75" customHeight="1" x14ac:dyDescent="0.2">
      <c r="A55" s="85" t="s">
        <v>140</v>
      </c>
      <c r="B55" s="127">
        <v>9</v>
      </c>
      <c r="C55" s="75">
        <v>3</v>
      </c>
    </row>
    <row r="56" spans="1:4" ht="32.450000000000003" customHeight="1" x14ac:dyDescent="0.2">
      <c r="A56" s="85" t="s">
        <v>144</v>
      </c>
      <c r="B56" s="127">
        <v>8</v>
      </c>
      <c r="C56" s="75">
        <v>2</v>
      </c>
      <c r="D56" s="77"/>
    </row>
    <row r="57" spans="1:4" ht="33" customHeight="1" x14ac:dyDescent="0.2">
      <c r="A57" s="85" t="s">
        <v>411</v>
      </c>
      <c r="B57" s="127">
        <v>7</v>
      </c>
      <c r="C57" s="75">
        <v>6</v>
      </c>
    </row>
    <row r="58" spans="1:4" ht="21.75" customHeight="1" x14ac:dyDescent="0.2">
      <c r="A58" s="85" t="s">
        <v>108</v>
      </c>
      <c r="B58" s="127">
        <v>6</v>
      </c>
      <c r="C58" s="75">
        <v>1</v>
      </c>
      <c r="D58" s="77"/>
    </row>
    <row r="59" spans="1:4" ht="21.75" customHeight="1" x14ac:dyDescent="0.2">
      <c r="A59" s="85" t="s">
        <v>142</v>
      </c>
      <c r="B59" s="127">
        <v>5</v>
      </c>
      <c r="C59" s="75">
        <v>1</v>
      </c>
    </row>
    <row r="60" spans="1:4" ht="34.5" customHeight="1" x14ac:dyDescent="0.2">
      <c r="A60" s="85" t="s">
        <v>426</v>
      </c>
      <c r="B60" s="127">
        <v>5</v>
      </c>
      <c r="C60" s="75">
        <v>0</v>
      </c>
      <c r="D60" s="77"/>
    </row>
    <row r="61" spans="1:4" ht="33.75" customHeight="1" x14ac:dyDescent="0.2">
      <c r="A61" s="85" t="s">
        <v>373</v>
      </c>
      <c r="B61" s="127">
        <v>4</v>
      </c>
      <c r="C61" s="75">
        <v>1</v>
      </c>
    </row>
    <row r="62" spans="1:4" ht="21.75" customHeight="1" x14ac:dyDescent="0.2">
      <c r="A62" s="85" t="s">
        <v>287</v>
      </c>
      <c r="B62" s="127">
        <v>4</v>
      </c>
      <c r="C62" s="75">
        <v>0</v>
      </c>
      <c r="D62" s="77"/>
    </row>
    <row r="63" spans="1:4" ht="21.75" customHeight="1" x14ac:dyDescent="0.2">
      <c r="A63" s="85" t="s">
        <v>361</v>
      </c>
      <c r="B63" s="127">
        <v>3</v>
      </c>
      <c r="C63" s="75">
        <v>1</v>
      </c>
    </row>
    <row r="64" spans="1:4" ht="21.75" customHeight="1" x14ac:dyDescent="0.2">
      <c r="A64" s="85" t="s">
        <v>139</v>
      </c>
      <c r="B64" s="127">
        <v>3</v>
      </c>
      <c r="C64" s="75">
        <v>1</v>
      </c>
      <c r="D64" s="77"/>
    </row>
    <row r="65" spans="1:4" ht="28.9" customHeight="1" x14ac:dyDescent="0.2">
      <c r="A65" s="85" t="s">
        <v>143</v>
      </c>
      <c r="B65" s="127">
        <v>2</v>
      </c>
      <c r="C65" s="75">
        <v>1</v>
      </c>
    </row>
    <row r="66" spans="1:4" ht="21.75" customHeight="1" x14ac:dyDescent="0.2">
      <c r="A66" s="85" t="s">
        <v>532</v>
      </c>
      <c r="B66" s="127">
        <v>2</v>
      </c>
      <c r="C66" s="75">
        <v>2</v>
      </c>
      <c r="D66" s="77"/>
    </row>
    <row r="67" spans="1:4" ht="21.75" customHeight="1" x14ac:dyDescent="0.2">
      <c r="A67" s="85" t="s">
        <v>483</v>
      </c>
      <c r="B67" s="127">
        <v>2</v>
      </c>
      <c r="C67" s="75">
        <v>1</v>
      </c>
    </row>
    <row r="68" spans="1:4" ht="22.15" customHeight="1" x14ac:dyDescent="0.2">
      <c r="A68" s="85" t="s">
        <v>484</v>
      </c>
      <c r="B68" s="127">
        <v>2</v>
      </c>
      <c r="C68" s="75">
        <v>1</v>
      </c>
      <c r="D68" s="77"/>
    </row>
    <row r="69" spans="1:4" ht="38.450000000000003" customHeight="1" x14ac:dyDescent="0.2">
      <c r="A69" s="399" t="s">
        <v>37</v>
      </c>
      <c r="B69" s="399"/>
      <c r="C69" s="399"/>
    </row>
    <row r="70" spans="1:4" ht="21" customHeight="1" x14ac:dyDescent="0.2">
      <c r="A70" s="85" t="s">
        <v>98</v>
      </c>
      <c r="B70" s="75">
        <v>284</v>
      </c>
      <c r="C70" s="75">
        <v>115</v>
      </c>
      <c r="D70" s="77"/>
    </row>
    <row r="71" spans="1:4" ht="21" customHeight="1" x14ac:dyDescent="0.2">
      <c r="A71" s="85" t="s">
        <v>349</v>
      </c>
      <c r="B71" s="75">
        <v>112</v>
      </c>
      <c r="C71" s="75">
        <v>9</v>
      </c>
    </row>
    <row r="72" spans="1:4" ht="21" customHeight="1" x14ac:dyDescent="0.2">
      <c r="A72" s="85" t="s">
        <v>97</v>
      </c>
      <c r="B72" s="75">
        <v>80</v>
      </c>
      <c r="C72" s="75">
        <v>30</v>
      </c>
      <c r="D72" s="77"/>
    </row>
    <row r="73" spans="1:4" ht="21" customHeight="1" x14ac:dyDescent="0.2">
      <c r="A73" s="85" t="s">
        <v>288</v>
      </c>
      <c r="B73" s="75">
        <v>51</v>
      </c>
      <c r="C73" s="75">
        <v>18</v>
      </c>
    </row>
    <row r="74" spans="1:4" ht="21" customHeight="1" x14ac:dyDescent="0.2">
      <c r="A74" s="85" t="s">
        <v>92</v>
      </c>
      <c r="B74" s="75">
        <v>31</v>
      </c>
      <c r="C74" s="75">
        <v>13</v>
      </c>
      <c r="D74" s="77"/>
    </row>
    <row r="75" spans="1:4" ht="21" customHeight="1" x14ac:dyDescent="0.2">
      <c r="A75" s="85" t="s">
        <v>93</v>
      </c>
      <c r="B75" s="75">
        <v>28</v>
      </c>
      <c r="C75" s="75">
        <v>5</v>
      </c>
    </row>
    <row r="76" spans="1:4" ht="21" customHeight="1" x14ac:dyDescent="0.2">
      <c r="A76" s="85" t="s">
        <v>305</v>
      </c>
      <c r="B76" s="75">
        <v>27</v>
      </c>
      <c r="C76" s="75">
        <v>8</v>
      </c>
      <c r="D76" s="77"/>
    </row>
    <row r="77" spans="1:4" ht="24" customHeight="1" x14ac:dyDescent="0.2">
      <c r="A77" s="85" t="s">
        <v>307</v>
      </c>
      <c r="B77" s="75">
        <v>16</v>
      </c>
      <c r="C77" s="75">
        <v>4</v>
      </c>
    </row>
    <row r="78" spans="1:4" ht="21" customHeight="1" x14ac:dyDescent="0.2">
      <c r="A78" s="85" t="s">
        <v>374</v>
      </c>
      <c r="B78" s="75">
        <v>16</v>
      </c>
      <c r="C78" s="75">
        <v>5</v>
      </c>
      <c r="D78" s="77"/>
    </row>
    <row r="79" spans="1:4" ht="21" customHeight="1" x14ac:dyDescent="0.2">
      <c r="A79" s="85" t="s">
        <v>306</v>
      </c>
      <c r="B79" s="75">
        <v>15</v>
      </c>
      <c r="C79" s="75">
        <v>6</v>
      </c>
    </row>
    <row r="80" spans="1:4" ht="21" customHeight="1" x14ac:dyDescent="0.2">
      <c r="A80" s="85" t="s">
        <v>183</v>
      </c>
      <c r="B80" s="75">
        <v>14</v>
      </c>
      <c r="C80" s="75">
        <v>6</v>
      </c>
      <c r="D80" s="77"/>
    </row>
    <row r="81" spans="1:4" ht="21" customHeight="1" x14ac:dyDescent="0.2">
      <c r="A81" s="85" t="s">
        <v>119</v>
      </c>
      <c r="B81" s="75">
        <v>11</v>
      </c>
      <c r="C81" s="75">
        <v>1</v>
      </c>
    </row>
    <row r="82" spans="1:4" ht="21" customHeight="1" x14ac:dyDescent="0.2">
      <c r="A82" s="85" t="s">
        <v>308</v>
      </c>
      <c r="B82" s="75">
        <v>11</v>
      </c>
      <c r="C82" s="75">
        <v>1</v>
      </c>
      <c r="D82" s="77"/>
    </row>
    <row r="83" spans="1:4" ht="21" customHeight="1" x14ac:dyDescent="0.2">
      <c r="A83" s="85" t="s">
        <v>485</v>
      </c>
      <c r="B83" s="75">
        <v>10</v>
      </c>
      <c r="C83" s="75">
        <v>3</v>
      </c>
    </row>
    <row r="84" spans="1:4" ht="15.75" x14ac:dyDescent="0.2">
      <c r="A84" s="85" t="s">
        <v>391</v>
      </c>
      <c r="B84" s="75">
        <v>5</v>
      </c>
      <c r="C84" s="75">
        <v>0</v>
      </c>
      <c r="D84" s="77"/>
    </row>
    <row r="85" spans="1:4" ht="38.450000000000003" customHeight="1" x14ac:dyDescent="0.2">
      <c r="A85" s="399" t="s">
        <v>148</v>
      </c>
      <c r="B85" s="399"/>
      <c r="C85" s="399"/>
    </row>
    <row r="86" spans="1:4" ht="34.9" customHeight="1" x14ac:dyDescent="0.2">
      <c r="A86" s="85" t="s">
        <v>289</v>
      </c>
      <c r="B86" s="75">
        <v>27</v>
      </c>
      <c r="C86" s="75">
        <v>5</v>
      </c>
      <c r="D86" s="77"/>
    </row>
    <row r="87" spans="1:4" ht="20.25" customHeight="1" x14ac:dyDescent="0.2">
      <c r="A87" s="85" t="s">
        <v>154</v>
      </c>
      <c r="B87" s="75">
        <v>15</v>
      </c>
      <c r="C87" s="75">
        <v>0</v>
      </c>
    </row>
    <row r="88" spans="1:4" ht="29.45" customHeight="1" x14ac:dyDescent="0.2">
      <c r="A88" s="85" t="s">
        <v>363</v>
      </c>
      <c r="B88" s="75">
        <v>11</v>
      </c>
      <c r="C88" s="75">
        <v>4</v>
      </c>
      <c r="D88" s="77"/>
    </row>
    <row r="89" spans="1:4" ht="20.25" customHeight="1" x14ac:dyDescent="0.2">
      <c r="A89" s="85" t="s">
        <v>375</v>
      </c>
      <c r="B89" s="75">
        <v>6</v>
      </c>
      <c r="C89" s="75">
        <v>0</v>
      </c>
    </row>
    <row r="90" spans="1:4" ht="18.75" customHeight="1" x14ac:dyDescent="0.2">
      <c r="A90" s="85" t="s">
        <v>149</v>
      </c>
      <c r="B90" s="75">
        <v>5</v>
      </c>
      <c r="C90" s="75">
        <v>1</v>
      </c>
      <c r="D90" s="77"/>
    </row>
    <row r="91" spans="1:4" ht="20.25" customHeight="1" x14ac:dyDescent="0.2">
      <c r="A91" s="85" t="s">
        <v>435</v>
      </c>
      <c r="B91" s="75">
        <v>3</v>
      </c>
      <c r="C91" s="75">
        <v>3</v>
      </c>
    </row>
    <row r="92" spans="1:4" ht="33.6" customHeight="1" x14ac:dyDescent="0.2">
      <c r="A92" s="85" t="s">
        <v>152</v>
      </c>
      <c r="B92" s="75">
        <v>3</v>
      </c>
      <c r="C92" s="75">
        <v>0</v>
      </c>
      <c r="D92" s="77"/>
    </row>
    <row r="93" spans="1:4" ht="20.25" customHeight="1" x14ac:dyDescent="0.2">
      <c r="A93" s="85" t="s">
        <v>362</v>
      </c>
      <c r="B93" s="75">
        <v>3</v>
      </c>
      <c r="C93" s="75">
        <v>0</v>
      </c>
    </row>
    <row r="94" spans="1:4" ht="27" customHeight="1" x14ac:dyDescent="0.2">
      <c r="A94" s="85" t="s">
        <v>364</v>
      </c>
      <c r="B94" s="75">
        <v>2</v>
      </c>
      <c r="C94" s="75">
        <v>2</v>
      </c>
      <c r="D94" s="77"/>
    </row>
    <row r="95" spans="1:4" ht="29.45" customHeight="1" x14ac:dyDescent="0.2">
      <c r="A95" s="85" t="s">
        <v>167</v>
      </c>
      <c r="B95" s="75">
        <v>1</v>
      </c>
      <c r="C95" s="75">
        <v>0</v>
      </c>
    </row>
    <row r="96" spans="1:4" ht="34.15" customHeight="1" x14ac:dyDescent="0.2">
      <c r="A96" s="85" t="s">
        <v>436</v>
      </c>
      <c r="B96" s="75">
        <v>1</v>
      </c>
      <c r="C96" s="75">
        <v>0</v>
      </c>
      <c r="D96" s="77"/>
    </row>
    <row r="97" spans="1:4" ht="15.75" x14ac:dyDescent="0.2">
      <c r="A97" s="85" t="s">
        <v>192</v>
      </c>
      <c r="B97" s="75">
        <v>1</v>
      </c>
      <c r="C97" s="75">
        <v>0</v>
      </c>
    </row>
    <row r="98" spans="1:4" ht="15.75" x14ac:dyDescent="0.2">
      <c r="A98" s="85" t="s">
        <v>153</v>
      </c>
      <c r="B98" s="75">
        <v>1</v>
      </c>
      <c r="C98" s="75">
        <v>0</v>
      </c>
      <c r="D98" s="77"/>
    </row>
    <row r="99" spans="1:4" ht="18.75" customHeight="1" x14ac:dyDescent="0.2">
      <c r="A99" s="85" t="s">
        <v>151</v>
      </c>
      <c r="B99" s="75">
        <v>1</v>
      </c>
      <c r="C99" s="75">
        <v>1</v>
      </c>
    </row>
    <row r="100" spans="1:4" ht="19.5" customHeight="1" x14ac:dyDescent="0.2">
      <c r="A100" s="85" t="s">
        <v>193</v>
      </c>
      <c r="B100" s="75">
        <v>1</v>
      </c>
      <c r="C100" s="75">
        <v>1</v>
      </c>
      <c r="D100" s="77"/>
    </row>
    <row r="101" spans="1:4" ht="38.450000000000003" customHeight="1" x14ac:dyDescent="0.2">
      <c r="A101" s="399" t="s">
        <v>39</v>
      </c>
      <c r="B101" s="399"/>
      <c r="C101" s="399"/>
    </row>
    <row r="102" spans="1:4" ht="18.75" customHeight="1" x14ac:dyDescent="0.2">
      <c r="A102" s="85" t="s">
        <v>102</v>
      </c>
      <c r="B102" s="75">
        <v>202</v>
      </c>
      <c r="C102" s="75">
        <v>72</v>
      </c>
      <c r="D102" s="77"/>
    </row>
    <row r="103" spans="1:4" ht="18.75" customHeight="1" x14ac:dyDescent="0.2">
      <c r="A103" s="85" t="s">
        <v>296</v>
      </c>
      <c r="B103" s="75">
        <v>95</v>
      </c>
      <c r="C103" s="75">
        <v>30</v>
      </c>
    </row>
    <row r="104" spans="1:4" ht="31.5" x14ac:dyDescent="0.2">
      <c r="A104" s="85" t="s">
        <v>107</v>
      </c>
      <c r="B104" s="75">
        <v>87</v>
      </c>
      <c r="C104" s="75">
        <v>33</v>
      </c>
      <c r="D104" s="77"/>
    </row>
    <row r="105" spans="1:4" ht="15.75" x14ac:dyDescent="0.2">
      <c r="A105" s="85" t="s">
        <v>365</v>
      </c>
      <c r="B105" s="75">
        <v>79</v>
      </c>
      <c r="C105" s="75">
        <v>18</v>
      </c>
    </row>
    <row r="106" spans="1:4" ht="31.5" x14ac:dyDescent="0.2">
      <c r="A106" s="85" t="s">
        <v>309</v>
      </c>
      <c r="B106" s="75">
        <v>60</v>
      </c>
      <c r="C106" s="75">
        <v>16</v>
      </c>
      <c r="D106" s="77"/>
    </row>
    <row r="107" spans="1:4" ht="30.6" customHeight="1" x14ac:dyDescent="0.2">
      <c r="A107" s="85" t="s">
        <v>472</v>
      </c>
      <c r="B107" s="75">
        <v>60</v>
      </c>
      <c r="C107" s="75">
        <v>44</v>
      </c>
    </row>
    <row r="108" spans="1:4" ht="18.75" customHeight="1" x14ac:dyDescent="0.2">
      <c r="A108" s="85" t="s">
        <v>381</v>
      </c>
      <c r="B108" s="75">
        <v>57</v>
      </c>
      <c r="C108" s="75">
        <v>13</v>
      </c>
      <c r="D108" s="77"/>
    </row>
    <row r="109" spans="1:4" ht="18.75" customHeight="1" x14ac:dyDescent="0.2">
      <c r="A109" s="85" t="s">
        <v>298</v>
      </c>
      <c r="B109" s="75">
        <v>50</v>
      </c>
      <c r="C109" s="75">
        <v>20</v>
      </c>
    </row>
    <row r="110" spans="1:4" ht="18.75" customHeight="1" x14ac:dyDescent="0.2">
      <c r="A110" s="85" t="s">
        <v>352</v>
      </c>
      <c r="B110" s="75">
        <v>48</v>
      </c>
      <c r="C110" s="75">
        <v>11</v>
      </c>
      <c r="D110" s="77"/>
    </row>
    <row r="111" spans="1:4" ht="18.75" customHeight="1" x14ac:dyDescent="0.2">
      <c r="A111" s="85" t="s">
        <v>120</v>
      </c>
      <c r="B111" s="75">
        <v>47</v>
      </c>
      <c r="C111" s="75">
        <v>13</v>
      </c>
    </row>
    <row r="112" spans="1:4" ht="18.75" customHeight="1" x14ac:dyDescent="0.2">
      <c r="A112" s="85" t="s">
        <v>366</v>
      </c>
      <c r="B112" s="75">
        <v>40</v>
      </c>
      <c r="C112" s="75">
        <v>9</v>
      </c>
      <c r="D112" s="77"/>
    </row>
    <row r="113" spans="1:4" ht="34.15" customHeight="1" x14ac:dyDescent="0.2">
      <c r="A113" s="85" t="s">
        <v>452</v>
      </c>
      <c r="B113" s="75">
        <v>39</v>
      </c>
      <c r="C113" s="75">
        <v>22</v>
      </c>
    </row>
    <row r="114" spans="1:4" ht="34.15" customHeight="1" x14ac:dyDescent="0.2">
      <c r="A114" s="85" t="s">
        <v>117</v>
      </c>
      <c r="B114" s="75">
        <v>36</v>
      </c>
      <c r="C114" s="75">
        <v>17</v>
      </c>
      <c r="D114" s="77"/>
    </row>
    <row r="115" spans="1:4" ht="34.15" customHeight="1" x14ac:dyDescent="0.2">
      <c r="A115" s="85" t="s">
        <v>367</v>
      </c>
      <c r="B115" s="75">
        <v>36</v>
      </c>
      <c r="C115" s="75">
        <v>14</v>
      </c>
    </row>
    <row r="116" spans="1:4" ht="34.15" customHeight="1" x14ac:dyDescent="0.2">
      <c r="A116" s="85" t="s">
        <v>194</v>
      </c>
      <c r="B116" s="75">
        <v>34</v>
      </c>
      <c r="C116" s="75">
        <v>9</v>
      </c>
      <c r="D116" s="77"/>
    </row>
    <row r="117" spans="1:4" ht="63.75" customHeight="1" x14ac:dyDescent="0.2">
      <c r="A117" s="399" t="s">
        <v>40</v>
      </c>
      <c r="B117" s="399"/>
      <c r="C117" s="399"/>
    </row>
    <row r="118" spans="1:4" ht="20.25" customHeight="1" x14ac:dyDescent="0.2">
      <c r="A118" s="85" t="s">
        <v>90</v>
      </c>
      <c r="B118" s="75">
        <v>773</v>
      </c>
      <c r="C118" s="75">
        <v>261</v>
      </c>
      <c r="D118" s="77"/>
    </row>
    <row r="119" spans="1:4" ht="47.25" x14ac:dyDescent="0.2">
      <c r="A119" s="85" t="s">
        <v>348</v>
      </c>
      <c r="B119" s="75">
        <v>260</v>
      </c>
      <c r="C119" s="75">
        <v>54</v>
      </c>
    </row>
    <row r="120" spans="1:4" ht="19.5" customHeight="1" x14ac:dyDescent="0.2">
      <c r="A120" s="85" t="s">
        <v>100</v>
      </c>
      <c r="B120" s="75">
        <v>141</v>
      </c>
      <c r="C120" s="75">
        <v>47</v>
      </c>
      <c r="D120" s="77"/>
    </row>
    <row r="121" spans="1:4" ht="19.5" customHeight="1" x14ac:dyDescent="0.2">
      <c r="A121" s="85" t="s">
        <v>295</v>
      </c>
      <c r="B121" s="75">
        <v>139</v>
      </c>
      <c r="C121" s="75">
        <v>56</v>
      </c>
    </row>
    <row r="122" spans="1:4" ht="30" customHeight="1" x14ac:dyDescent="0.2">
      <c r="A122" s="85" t="s">
        <v>158</v>
      </c>
      <c r="B122" s="75">
        <v>63</v>
      </c>
      <c r="C122" s="75">
        <v>39</v>
      </c>
      <c r="D122" s="77"/>
    </row>
    <row r="123" spans="1:4" ht="43.9" customHeight="1" x14ac:dyDescent="0.2">
      <c r="A123" s="85" t="s">
        <v>493</v>
      </c>
      <c r="B123" s="75">
        <v>59</v>
      </c>
      <c r="C123" s="75">
        <v>47</v>
      </c>
    </row>
    <row r="124" spans="1:4" ht="19.5" customHeight="1" x14ac:dyDescent="0.2">
      <c r="A124" s="85" t="s">
        <v>95</v>
      </c>
      <c r="B124" s="75">
        <v>55</v>
      </c>
      <c r="C124" s="75">
        <v>31</v>
      </c>
      <c r="D124" s="77"/>
    </row>
    <row r="125" spans="1:4" ht="19.5" customHeight="1" x14ac:dyDescent="0.2">
      <c r="A125" s="85" t="s">
        <v>118</v>
      </c>
      <c r="B125" s="75">
        <v>53</v>
      </c>
      <c r="C125" s="75">
        <v>19</v>
      </c>
    </row>
    <row r="126" spans="1:4" ht="19.5" customHeight="1" x14ac:dyDescent="0.2">
      <c r="A126" s="85" t="s">
        <v>159</v>
      </c>
      <c r="B126" s="75">
        <v>43</v>
      </c>
      <c r="C126" s="75">
        <v>21</v>
      </c>
      <c r="D126" s="77"/>
    </row>
    <row r="127" spans="1:4" ht="27" customHeight="1" x14ac:dyDescent="0.2">
      <c r="A127" s="85" t="s">
        <v>160</v>
      </c>
      <c r="B127" s="75">
        <v>33</v>
      </c>
      <c r="C127" s="75">
        <v>15</v>
      </c>
    </row>
    <row r="128" spans="1:4" ht="19.5" customHeight="1" x14ac:dyDescent="0.2">
      <c r="A128" s="85" t="s">
        <v>503</v>
      </c>
      <c r="B128" s="75">
        <v>27</v>
      </c>
      <c r="C128" s="75">
        <v>18</v>
      </c>
      <c r="D128" s="77"/>
    </row>
    <row r="129" spans="1:4" ht="49.15" customHeight="1" x14ac:dyDescent="0.2">
      <c r="A129" s="85" t="s">
        <v>379</v>
      </c>
      <c r="B129" s="75">
        <v>26</v>
      </c>
      <c r="C129" s="75">
        <v>5</v>
      </c>
    </row>
    <row r="130" spans="1:4" ht="15.75" x14ac:dyDescent="0.2">
      <c r="A130" s="85" t="s">
        <v>413</v>
      </c>
      <c r="B130" s="75">
        <v>24</v>
      </c>
      <c r="C130" s="75">
        <v>11</v>
      </c>
      <c r="D130" s="77"/>
    </row>
    <row r="131" spans="1:4" ht="31.5" x14ac:dyDescent="0.2">
      <c r="A131" s="85" t="s">
        <v>533</v>
      </c>
      <c r="B131" s="75">
        <v>22</v>
      </c>
      <c r="C131" s="75">
        <v>17</v>
      </c>
    </row>
    <row r="132" spans="1:4" ht="21" customHeight="1" x14ac:dyDescent="0.2">
      <c r="A132" s="85" t="s">
        <v>557</v>
      </c>
      <c r="B132" s="75">
        <v>20</v>
      </c>
      <c r="C132" s="75">
        <v>14</v>
      </c>
      <c r="D132" s="77"/>
    </row>
    <row r="133" spans="1:4" ht="38.450000000000003" customHeight="1" x14ac:dyDescent="0.2">
      <c r="A133" s="399" t="s">
        <v>161</v>
      </c>
      <c r="B133" s="399"/>
      <c r="C133" s="399"/>
    </row>
    <row r="134" spans="1:4" ht="21" customHeight="1" x14ac:dyDescent="0.2">
      <c r="A134" s="85" t="s">
        <v>91</v>
      </c>
      <c r="B134" s="75">
        <v>244</v>
      </c>
      <c r="C134" s="75">
        <v>83</v>
      </c>
      <c r="D134" s="77"/>
    </row>
    <row r="135" spans="1:4" ht="21" customHeight="1" x14ac:dyDescent="0.2">
      <c r="A135" s="85" t="s">
        <v>101</v>
      </c>
      <c r="B135" s="75">
        <v>120</v>
      </c>
      <c r="C135" s="75">
        <v>40</v>
      </c>
    </row>
    <row r="136" spans="1:4" ht="21" customHeight="1" x14ac:dyDescent="0.2">
      <c r="A136" s="85" t="s">
        <v>103</v>
      </c>
      <c r="B136" s="75">
        <v>116</v>
      </c>
      <c r="C136" s="75">
        <v>40</v>
      </c>
      <c r="D136" s="77"/>
    </row>
    <row r="137" spans="1:4" ht="21" customHeight="1" x14ac:dyDescent="0.2">
      <c r="A137" s="85" t="s">
        <v>110</v>
      </c>
      <c r="B137" s="75">
        <v>36</v>
      </c>
      <c r="C137" s="75">
        <v>12</v>
      </c>
    </row>
    <row r="138" spans="1:4" ht="21" customHeight="1" x14ac:dyDescent="0.2">
      <c r="A138" s="85" t="s">
        <v>106</v>
      </c>
      <c r="B138" s="75">
        <v>33</v>
      </c>
      <c r="C138" s="75">
        <v>16</v>
      </c>
      <c r="D138" s="77"/>
    </row>
    <row r="139" spans="1:4" ht="21" customHeight="1" x14ac:dyDescent="0.2">
      <c r="A139" s="85" t="s">
        <v>188</v>
      </c>
      <c r="B139" s="75">
        <v>33</v>
      </c>
      <c r="C139" s="75">
        <v>18</v>
      </c>
    </row>
    <row r="140" spans="1:4" ht="21" customHeight="1" x14ac:dyDescent="0.2">
      <c r="A140" s="85" t="s">
        <v>122</v>
      </c>
      <c r="B140" s="75">
        <v>18</v>
      </c>
      <c r="C140" s="75">
        <v>4</v>
      </c>
      <c r="D140" s="77"/>
    </row>
    <row r="141" spans="1:4" ht="21" customHeight="1" x14ac:dyDescent="0.2">
      <c r="A141" s="85" t="s">
        <v>105</v>
      </c>
      <c r="B141" s="75">
        <v>18</v>
      </c>
      <c r="C141" s="75">
        <v>8</v>
      </c>
    </row>
    <row r="142" spans="1:4" ht="21" customHeight="1" x14ac:dyDescent="0.2">
      <c r="A142" s="85" t="s">
        <v>121</v>
      </c>
      <c r="B142" s="75">
        <v>15</v>
      </c>
      <c r="C142" s="75">
        <v>6</v>
      </c>
      <c r="D142" s="77"/>
    </row>
    <row r="143" spans="1:4" ht="21" customHeight="1" x14ac:dyDescent="0.2">
      <c r="A143" s="85" t="s">
        <v>187</v>
      </c>
      <c r="B143" s="75">
        <v>13</v>
      </c>
      <c r="C143" s="75">
        <v>9</v>
      </c>
    </row>
    <row r="144" spans="1:4" ht="18" customHeight="1" x14ac:dyDescent="0.2">
      <c r="A144" s="85" t="s">
        <v>168</v>
      </c>
      <c r="B144" s="75">
        <v>9</v>
      </c>
      <c r="C144" s="75">
        <v>0</v>
      </c>
      <c r="D144" s="77"/>
    </row>
    <row r="145" spans="1:4" ht="18" customHeight="1" x14ac:dyDescent="0.2">
      <c r="A145" s="85" t="s">
        <v>504</v>
      </c>
      <c r="B145" s="75">
        <v>7</v>
      </c>
      <c r="C145" s="75">
        <v>5</v>
      </c>
    </row>
    <row r="146" spans="1:4" ht="18" customHeight="1" x14ac:dyDescent="0.2">
      <c r="A146" s="85" t="s">
        <v>369</v>
      </c>
      <c r="B146" s="75">
        <v>7</v>
      </c>
      <c r="C146" s="75">
        <v>2</v>
      </c>
      <c r="D146" s="77"/>
    </row>
    <row r="147" spans="1:4" ht="44.45" customHeight="1" x14ac:dyDescent="0.2">
      <c r="A147" s="85" t="s">
        <v>112</v>
      </c>
      <c r="B147" s="75">
        <v>6</v>
      </c>
      <c r="C147" s="75">
        <v>3</v>
      </c>
    </row>
    <row r="148" spans="1:4" ht="31.5" x14ac:dyDescent="0.2">
      <c r="A148" s="85" t="s">
        <v>486</v>
      </c>
      <c r="B148" s="75">
        <v>6</v>
      </c>
      <c r="C148" s="75">
        <v>2</v>
      </c>
      <c r="D148" s="77"/>
    </row>
    <row r="149" spans="1:4" ht="15.75" x14ac:dyDescent="0.25">
      <c r="A149" s="47"/>
      <c r="B149" s="120"/>
      <c r="C149" s="12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zoomScaleSheetLayoutView="80" workbookViewId="0">
      <selection activeCell="A2" sqref="A2:D2"/>
    </sheetView>
  </sheetViews>
  <sheetFormatPr defaultColWidth="8.85546875" defaultRowHeight="12.75" x14ac:dyDescent="0.2"/>
  <cols>
    <col min="1" max="1" width="42.28515625" style="10" customWidth="1"/>
    <col min="2" max="2" width="13.7109375" style="10" customWidth="1"/>
    <col min="3" max="3" width="16.140625" style="10" customWidth="1"/>
    <col min="4" max="4" width="25.7109375" style="10" customWidth="1"/>
    <col min="5" max="207" width="8.85546875" style="10"/>
    <col min="208" max="208" width="37.140625" style="10" customWidth="1"/>
    <col min="209" max="209" width="13.7109375" style="10" customWidth="1"/>
    <col min="210" max="210" width="16.140625" style="10" customWidth="1"/>
    <col min="211" max="211" width="15.7109375" style="10" customWidth="1"/>
    <col min="212" max="463" width="8.85546875" style="10"/>
    <col min="464" max="464" width="37.140625" style="10" customWidth="1"/>
    <col min="465" max="465" width="13.7109375" style="10" customWidth="1"/>
    <col min="466" max="466" width="16.140625" style="10" customWidth="1"/>
    <col min="467" max="467" width="15.7109375" style="10" customWidth="1"/>
    <col min="468" max="719" width="8.85546875" style="10"/>
    <col min="720" max="720" width="37.140625" style="10" customWidth="1"/>
    <col min="721" max="721" width="13.7109375" style="10" customWidth="1"/>
    <col min="722" max="722" width="16.140625" style="10" customWidth="1"/>
    <col min="723" max="723" width="15.7109375" style="10" customWidth="1"/>
    <col min="724" max="975" width="8.85546875" style="10"/>
    <col min="976" max="976" width="37.140625" style="10" customWidth="1"/>
    <col min="977" max="977" width="13.7109375" style="10" customWidth="1"/>
    <col min="978" max="978" width="16.140625" style="10" customWidth="1"/>
    <col min="979" max="979" width="15.7109375" style="10" customWidth="1"/>
    <col min="980" max="1231" width="8.85546875" style="10"/>
    <col min="1232" max="1232" width="37.140625" style="10" customWidth="1"/>
    <col min="1233" max="1233" width="13.7109375" style="10" customWidth="1"/>
    <col min="1234" max="1234" width="16.140625" style="10" customWidth="1"/>
    <col min="1235" max="1235" width="15.7109375" style="10" customWidth="1"/>
    <col min="1236" max="1487" width="8.85546875" style="10"/>
    <col min="1488" max="1488" width="37.140625" style="10" customWidth="1"/>
    <col min="1489" max="1489" width="13.7109375" style="10" customWidth="1"/>
    <col min="1490" max="1490" width="16.140625" style="10" customWidth="1"/>
    <col min="1491" max="1491" width="15.7109375" style="10" customWidth="1"/>
    <col min="1492" max="1743" width="8.85546875" style="10"/>
    <col min="1744" max="1744" width="37.140625" style="10" customWidth="1"/>
    <col min="1745" max="1745" width="13.7109375" style="10" customWidth="1"/>
    <col min="1746" max="1746" width="16.140625" style="10" customWidth="1"/>
    <col min="1747" max="1747" width="15.7109375" style="10" customWidth="1"/>
    <col min="1748" max="1999" width="8.85546875" style="10"/>
    <col min="2000" max="2000" width="37.140625" style="10" customWidth="1"/>
    <col min="2001" max="2001" width="13.7109375" style="10" customWidth="1"/>
    <col min="2002" max="2002" width="16.140625" style="10" customWidth="1"/>
    <col min="2003" max="2003" width="15.7109375" style="10" customWidth="1"/>
    <col min="2004" max="2255" width="8.85546875" style="10"/>
    <col min="2256" max="2256" width="37.140625" style="10" customWidth="1"/>
    <col min="2257" max="2257" width="13.7109375" style="10" customWidth="1"/>
    <col min="2258" max="2258" width="16.140625" style="10" customWidth="1"/>
    <col min="2259" max="2259" width="15.7109375" style="10" customWidth="1"/>
    <col min="2260" max="2511" width="8.85546875" style="10"/>
    <col min="2512" max="2512" width="37.140625" style="10" customWidth="1"/>
    <col min="2513" max="2513" width="13.7109375" style="10" customWidth="1"/>
    <col min="2514" max="2514" width="16.140625" style="10" customWidth="1"/>
    <col min="2515" max="2515" width="15.7109375" style="10" customWidth="1"/>
    <col min="2516" max="2767" width="8.85546875" style="10"/>
    <col min="2768" max="2768" width="37.140625" style="10" customWidth="1"/>
    <col min="2769" max="2769" width="13.7109375" style="10" customWidth="1"/>
    <col min="2770" max="2770" width="16.140625" style="10" customWidth="1"/>
    <col min="2771" max="2771" width="15.7109375" style="10" customWidth="1"/>
    <col min="2772" max="3023" width="8.85546875" style="10"/>
    <col min="3024" max="3024" width="37.140625" style="10" customWidth="1"/>
    <col min="3025" max="3025" width="13.7109375" style="10" customWidth="1"/>
    <col min="3026" max="3026" width="16.140625" style="10" customWidth="1"/>
    <col min="3027" max="3027" width="15.7109375" style="10" customWidth="1"/>
    <col min="3028" max="3279" width="8.85546875" style="10"/>
    <col min="3280" max="3280" width="37.140625" style="10" customWidth="1"/>
    <col min="3281" max="3281" width="13.7109375" style="10" customWidth="1"/>
    <col min="3282" max="3282" width="16.140625" style="10" customWidth="1"/>
    <col min="3283" max="3283" width="15.7109375" style="10" customWidth="1"/>
    <col min="3284" max="3535" width="8.85546875" style="10"/>
    <col min="3536" max="3536" width="37.140625" style="10" customWidth="1"/>
    <col min="3537" max="3537" width="13.7109375" style="10" customWidth="1"/>
    <col min="3538" max="3538" width="16.140625" style="10" customWidth="1"/>
    <col min="3539" max="3539" width="15.7109375" style="10" customWidth="1"/>
    <col min="3540" max="3791" width="8.85546875" style="10"/>
    <col min="3792" max="3792" width="37.140625" style="10" customWidth="1"/>
    <col min="3793" max="3793" width="13.7109375" style="10" customWidth="1"/>
    <col min="3794" max="3794" width="16.140625" style="10" customWidth="1"/>
    <col min="3795" max="3795" width="15.7109375" style="10" customWidth="1"/>
    <col min="3796" max="4047" width="8.85546875" style="10"/>
    <col min="4048" max="4048" width="37.140625" style="10" customWidth="1"/>
    <col min="4049" max="4049" width="13.7109375" style="10" customWidth="1"/>
    <col min="4050" max="4050" width="16.140625" style="10" customWidth="1"/>
    <col min="4051" max="4051" width="15.7109375" style="10" customWidth="1"/>
    <col min="4052" max="4303" width="8.85546875" style="10"/>
    <col min="4304" max="4304" width="37.140625" style="10" customWidth="1"/>
    <col min="4305" max="4305" width="13.7109375" style="10" customWidth="1"/>
    <col min="4306" max="4306" width="16.140625" style="10" customWidth="1"/>
    <col min="4307" max="4307" width="15.7109375" style="10" customWidth="1"/>
    <col min="4308" max="4559" width="8.85546875" style="10"/>
    <col min="4560" max="4560" width="37.140625" style="10" customWidth="1"/>
    <col min="4561" max="4561" width="13.7109375" style="10" customWidth="1"/>
    <col min="4562" max="4562" width="16.140625" style="10" customWidth="1"/>
    <col min="4563" max="4563" width="15.7109375" style="10" customWidth="1"/>
    <col min="4564" max="4815" width="8.85546875" style="10"/>
    <col min="4816" max="4816" width="37.140625" style="10" customWidth="1"/>
    <col min="4817" max="4817" width="13.7109375" style="10" customWidth="1"/>
    <col min="4818" max="4818" width="16.140625" style="10" customWidth="1"/>
    <col min="4819" max="4819" width="15.7109375" style="10" customWidth="1"/>
    <col min="4820" max="5071" width="8.85546875" style="10"/>
    <col min="5072" max="5072" width="37.140625" style="10" customWidth="1"/>
    <col min="5073" max="5073" width="13.7109375" style="10" customWidth="1"/>
    <col min="5074" max="5074" width="16.140625" style="10" customWidth="1"/>
    <col min="5075" max="5075" width="15.7109375" style="10" customWidth="1"/>
    <col min="5076" max="5327" width="8.85546875" style="10"/>
    <col min="5328" max="5328" width="37.140625" style="10" customWidth="1"/>
    <col min="5329" max="5329" width="13.7109375" style="10" customWidth="1"/>
    <col min="5330" max="5330" width="16.140625" style="10" customWidth="1"/>
    <col min="5331" max="5331" width="15.7109375" style="10" customWidth="1"/>
    <col min="5332" max="5583" width="8.85546875" style="10"/>
    <col min="5584" max="5584" width="37.140625" style="10" customWidth="1"/>
    <col min="5585" max="5585" width="13.7109375" style="10" customWidth="1"/>
    <col min="5586" max="5586" width="16.140625" style="10" customWidth="1"/>
    <col min="5587" max="5587" width="15.7109375" style="10" customWidth="1"/>
    <col min="5588" max="5839" width="8.85546875" style="10"/>
    <col min="5840" max="5840" width="37.140625" style="10" customWidth="1"/>
    <col min="5841" max="5841" width="13.7109375" style="10" customWidth="1"/>
    <col min="5842" max="5842" width="16.140625" style="10" customWidth="1"/>
    <col min="5843" max="5843" width="15.7109375" style="10" customWidth="1"/>
    <col min="5844" max="6095" width="8.85546875" style="10"/>
    <col min="6096" max="6096" width="37.140625" style="10" customWidth="1"/>
    <col min="6097" max="6097" width="13.7109375" style="10" customWidth="1"/>
    <col min="6098" max="6098" width="16.140625" style="10" customWidth="1"/>
    <col min="6099" max="6099" width="15.7109375" style="10" customWidth="1"/>
    <col min="6100" max="6351" width="8.85546875" style="10"/>
    <col min="6352" max="6352" width="37.140625" style="10" customWidth="1"/>
    <col min="6353" max="6353" width="13.7109375" style="10" customWidth="1"/>
    <col min="6354" max="6354" width="16.140625" style="10" customWidth="1"/>
    <col min="6355" max="6355" width="15.7109375" style="10" customWidth="1"/>
    <col min="6356" max="6607" width="8.85546875" style="10"/>
    <col min="6608" max="6608" width="37.140625" style="10" customWidth="1"/>
    <col min="6609" max="6609" width="13.7109375" style="10" customWidth="1"/>
    <col min="6610" max="6610" width="16.140625" style="10" customWidth="1"/>
    <col min="6611" max="6611" width="15.7109375" style="10" customWidth="1"/>
    <col min="6612" max="6863" width="8.85546875" style="10"/>
    <col min="6864" max="6864" width="37.140625" style="10" customWidth="1"/>
    <col min="6865" max="6865" width="13.7109375" style="10" customWidth="1"/>
    <col min="6866" max="6866" width="16.140625" style="10" customWidth="1"/>
    <col min="6867" max="6867" width="15.7109375" style="10" customWidth="1"/>
    <col min="6868" max="7119" width="8.85546875" style="10"/>
    <col min="7120" max="7120" width="37.140625" style="10" customWidth="1"/>
    <col min="7121" max="7121" width="13.7109375" style="10" customWidth="1"/>
    <col min="7122" max="7122" width="16.140625" style="10" customWidth="1"/>
    <col min="7123" max="7123" width="15.7109375" style="10" customWidth="1"/>
    <col min="7124" max="7375" width="8.85546875" style="10"/>
    <col min="7376" max="7376" width="37.140625" style="10" customWidth="1"/>
    <col min="7377" max="7377" width="13.7109375" style="10" customWidth="1"/>
    <col min="7378" max="7378" width="16.140625" style="10" customWidth="1"/>
    <col min="7379" max="7379" width="15.7109375" style="10" customWidth="1"/>
    <col min="7380" max="7631" width="8.85546875" style="10"/>
    <col min="7632" max="7632" width="37.140625" style="10" customWidth="1"/>
    <col min="7633" max="7633" width="13.7109375" style="10" customWidth="1"/>
    <col min="7634" max="7634" width="16.140625" style="10" customWidth="1"/>
    <col min="7635" max="7635" width="15.7109375" style="10" customWidth="1"/>
    <col min="7636" max="7887" width="8.85546875" style="10"/>
    <col min="7888" max="7888" width="37.140625" style="10" customWidth="1"/>
    <col min="7889" max="7889" width="13.7109375" style="10" customWidth="1"/>
    <col min="7890" max="7890" width="16.140625" style="10" customWidth="1"/>
    <col min="7891" max="7891" width="15.7109375" style="10" customWidth="1"/>
    <col min="7892" max="8143" width="8.85546875" style="10"/>
    <col min="8144" max="8144" width="37.140625" style="10" customWidth="1"/>
    <col min="8145" max="8145" width="13.7109375" style="10" customWidth="1"/>
    <col min="8146" max="8146" width="16.140625" style="10" customWidth="1"/>
    <col min="8147" max="8147" width="15.7109375" style="10" customWidth="1"/>
    <col min="8148" max="8399" width="8.85546875" style="10"/>
    <col min="8400" max="8400" width="37.140625" style="10" customWidth="1"/>
    <col min="8401" max="8401" width="13.7109375" style="10" customWidth="1"/>
    <col min="8402" max="8402" width="16.140625" style="10" customWidth="1"/>
    <col min="8403" max="8403" width="15.7109375" style="10" customWidth="1"/>
    <col min="8404" max="8655" width="8.85546875" style="10"/>
    <col min="8656" max="8656" width="37.140625" style="10" customWidth="1"/>
    <col min="8657" max="8657" width="13.7109375" style="10" customWidth="1"/>
    <col min="8658" max="8658" width="16.140625" style="10" customWidth="1"/>
    <col min="8659" max="8659" width="15.7109375" style="10" customWidth="1"/>
    <col min="8660" max="8911" width="8.85546875" style="10"/>
    <col min="8912" max="8912" width="37.140625" style="10" customWidth="1"/>
    <col min="8913" max="8913" width="13.7109375" style="10" customWidth="1"/>
    <col min="8914" max="8914" width="16.140625" style="10" customWidth="1"/>
    <col min="8915" max="8915" width="15.7109375" style="10" customWidth="1"/>
    <col min="8916" max="9167" width="8.85546875" style="10"/>
    <col min="9168" max="9168" width="37.140625" style="10" customWidth="1"/>
    <col min="9169" max="9169" width="13.7109375" style="10" customWidth="1"/>
    <col min="9170" max="9170" width="16.140625" style="10" customWidth="1"/>
    <col min="9171" max="9171" width="15.7109375" style="10" customWidth="1"/>
    <col min="9172" max="9423" width="8.85546875" style="10"/>
    <col min="9424" max="9424" width="37.140625" style="10" customWidth="1"/>
    <col min="9425" max="9425" width="13.7109375" style="10" customWidth="1"/>
    <col min="9426" max="9426" width="16.140625" style="10" customWidth="1"/>
    <col min="9427" max="9427" width="15.7109375" style="10" customWidth="1"/>
    <col min="9428" max="9679" width="8.85546875" style="10"/>
    <col min="9680" max="9680" width="37.140625" style="10" customWidth="1"/>
    <col min="9681" max="9681" width="13.7109375" style="10" customWidth="1"/>
    <col min="9682" max="9682" width="16.140625" style="10" customWidth="1"/>
    <col min="9683" max="9683" width="15.7109375" style="10" customWidth="1"/>
    <col min="9684" max="9935" width="8.85546875" style="10"/>
    <col min="9936" max="9936" width="37.140625" style="10" customWidth="1"/>
    <col min="9937" max="9937" width="13.7109375" style="10" customWidth="1"/>
    <col min="9938" max="9938" width="16.140625" style="10" customWidth="1"/>
    <col min="9939" max="9939" width="15.7109375" style="10" customWidth="1"/>
    <col min="9940" max="10191" width="8.85546875" style="10"/>
    <col min="10192" max="10192" width="37.140625" style="10" customWidth="1"/>
    <col min="10193" max="10193" width="13.7109375" style="10" customWidth="1"/>
    <col min="10194" max="10194" width="16.140625" style="10" customWidth="1"/>
    <col min="10195" max="10195" width="15.7109375" style="10" customWidth="1"/>
    <col min="10196" max="10447" width="8.85546875" style="10"/>
    <col min="10448" max="10448" width="37.140625" style="10" customWidth="1"/>
    <col min="10449" max="10449" width="13.7109375" style="10" customWidth="1"/>
    <col min="10450" max="10450" width="16.140625" style="10" customWidth="1"/>
    <col min="10451" max="10451" width="15.7109375" style="10" customWidth="1"/>
    <col min="10452" max="10703" width="8.85546875" style="10"/>
    <col min="10704" max="10704" width="37.140625" style="10" customWidth="1"/>
    <col min="10705" max="10705" width="13.7109375" style="10" customWidth="1"/>
    <col min="10706" max="10706" width="16.140625" style="10" customWidth="1"/>
    <col min="10707" max="10707" width="15.7109375" style="10" customWidth="1"/>
    <col min="10708" max="10959" width="8.85546875" style="10"/>
    <col min="10960" max="10960" width="37.140625" style="10" customWidth="1"/>
    <col min="10961" max="10961" width="13.7109375" style="10" customWidth="1"/>
    <col min="10962" max="10962" width="16.140625" style="10" customWidth="1"/>
    <col min="10963" max="10963" width="15.7109375" style="10" customWidth="1"/>
    <col min="10964" max="11215" width="8.85546875" style="10"/>
    <col min="11216" max="11216" width="37.140625" style="10" customWidth="1"/>
    <col min="11217" max="11217" width="13.7109375" style="10" customWidth="1"/>
    <col min="11218" max="11218" width="16.140625" style="10" customWidth="1"/>
    <col min="11219" max="11219" width="15.7109375" style="10" customWidth="1"/>
    <col min="11220" max="11471" width="8.85546875" style="10"/>
    <col min="11472" max="11472" width="37.140625" style="10" customWidth="1"/>
    <col min="11473" max="11473" width="13.7109375" style="10" customWidth="1"/>
    <col min="11474" max="11474" width="16.140625" style="10" customWidth="1"/>
    <col min="11475" max="11475" width="15.7109375" style="10" customWidth="1"/>
    <col min="11476" max="11727" width="8.85546875" style="10"/>
    <col min="11728" max="11728" width="37.140625" style="10" customWidth="1"/>
    <col min="11729" max="11729" width="13.7109375" style="10" customWidth="1"/>
    <col min="11730" max="11730" width="16.140625" style="10" customWidth="1"/>
    <col min="11731" max="11731" width="15.7109375" style="10" customWidth="1"/>
    <col min="11732" max="11983" width="8.85546875" style="10"/>
    <col min="11984" max="11984" width="37.140625" style="10" customWidth="1"/>
    <col min="11985" max="11985" width="13.7109375" style="10" customWidth="1"/>
    <col min="11986" max="11986" width="16.140625" style="10" customWidth="1"/>
    <col min="11987" max="11987" width="15.7109375" style="10" customWidth="1"/>
    <col min="11988" max="12239" width="8.85546875" style="10"/>
    <col min="12240" max="12240" width="37.140625" style="10" customWidth="1"/>
    <col min="12241" max="12241" width="13.7109375" style="10" customWidth="1"/>
    <col min="12242" max="12242" width="16.140625" style="10" customWidth="1"/>
    <col min="12243" max="12243" width="15.7109375" style="10" customWidth="1"/>
    <col min="12244" max="12495" width="8.85546875" style="10"/>
    <col min="12496" max="12496" width="37.140625" style="10" customWidth="1"/>
    <col min="12497" max="12497" width="13.7109375" style="10" customWidth="1"/>
    <col min="12498" max="12498" width="16.140625" style="10" customWidth="1"/>
    <col min="12499" max="12499" width="15.7109375" style="10" customWidth="1"/>
    <col min="12500" max="12751" width="8.85546875" style="10"/>
    <col min="12752" max="12752" width="37.140625" style="10" customWidth="1"/>
    <col min="12753" max="12753" width="13.7109375" style="10" customWidth="1"/>
    <col min="12754" max="12754" width="16.140625" style="10" customWidth="1"/>
    <col min="12755" max="12755" width="15.7109375" style="10" customWidth="1"/>
    <col min="12756" max="13007" width="8.85546875" style="10"/>
    <col min="13008" max="13008" width="37.140625" style="10" customWidth="1"/>
    <col min="13009" max="13009" width="13.7109375" style="10" customWidth="1"/>
    <col min="13010" max="13010" width="16.140625" style="10" customWidth="1"/>
    <col min="13011" max="13011" width="15.7109375" style="10" customWidth="1"/>
    <col min="13012" max="13263" width="8.85546875" style="10"/>
    <col min="13264" max="13264" width="37.140625" style="10" customWidth="1"/>
    <col min="13265" max="13265" width="13.7109375" style="10" customWidth="1"/>
    <col min="13266" max="13266" width="16.140625" style="10" customWidth="1"/>
    <col min="13267" max="13267" width="15.7109375" style="10" customWidth="1"/>
    <col min="13268" max="13519" width="8.85546875" style="10"/>
    <col min="13520" max="13520" width="37.140625" style="10" customWidth="1"/>
    <col min="13521" max="13521" width="13.7109375" style="10" customWidth="1"/>
    <col min="13522" max="13522" width="16.140625" style="10" customWidth="1"/>
    <col min="13523" max="13523" width="15.7109375" style="10" customWidth="1"/>
    <col min="13524" max="13775" width="8.85546875" style="10"/>
    <col min="13776" max="13776" width="37.140625" style="10" customWidth="1"/>
    <col min="13777" max="13777" width="13.7109375" style="10" customWidth="1"/>
    <col min="13778" max="13778" width="16.140625" style="10" customWidth="1"/>
    <col min="13779" max="13779" width="15.7109375" style="10" customWidth="1"/>
    <col min="13780" max="14031" width="8.85546875" style="10"/>
    <col min="14032" max="14032" width="37.140625" style="10" customWidth="1"/>
    <col min="14033" max="14033" width="13.7109375" style="10" customWidth="1"/>
    <col min="14034" max="14034" width="16.140625" style="10" customWidth="1"/>
    <col min="14035" max="14035" width="15.7109375" style="10" customWidth="1"/>
    <col min="14036" max="14287" width="8.85546875" style="10"/>
    <col min="14288" max="14288" width="37.140625" style="10" customWidth="1"/>
    <col min="14289" max="14289" width="13.7109375" style="10" customWidth="1"/>
    <col min="14290" max="14290" width="16.140625" style="10" customWidth="1"/>
    <col min="14291" max="14291" width="15.7109375" style="10" customWidth="1"/>
    <col min="14292" max="14543" width="8.85546875" style="10"/>
    <col min="14544" max="14544" width="37.140625" style="10" customWidth="1"/>
    <col min="14545" max="14545" width="13.7109375" style="10" customWidth="1"/>
    <col min="14546" max="14546" width="16.140625" style="10" customWidth="1"/>
    <col min="14547" max="14547" width="15.7109375" style="10" customWidth="1"/>
    <col min="14548" max="14799" width="8.85546875" style="10"/>
    <col min="14800" max="14800" width="37.140625" style="10" customWidth="1"/>
    <col min="14801" max="14801" width="13.7109375" style="10" customWidth="1"/>
    <col min="14802" max="14802" width="16.140625" style="10" customWidth="1"/>
    <col min="14803" max="14803" width="15.7109375" style="10" customWidth="1"/>
    <col min="14804" max="15055" width="8.85546875" style="10"/>
    <col min="15056" max="15056" width="37.140625" style="10" customWidth="1"/>
    <col min="15057" max="15057" width="13.7109375" style="10" customWidth="1"/>
    <col min="15058" max="15058" width="16.140625" style="10" customWidth="1"/>
    <col min="15059" max="15059" width="15.7109375" style="10" customWidth="1"/>
    <col min="15060" max="15311" width="8.85546875" style="10"/>
    <col min="15312" max="15312" width="37.140625" style="10" customWidth="1"/>
    <col min="15313" max="15313" width="13.7109375" style="10" customWidth="1"/>
    <col min="15314" max="15314" width="16.140625" style="10" customWidth="1"/>
    <col min="15315" max="15315" width="15.7109375" style="10" customWidth="1"/>
    <col min="15316" max="15567" width="8.85546875" style="10"/>
    <col min="15568" max="15568" width="37.140625" style="10" customWidth="1"/>
    <col min="15569" max="15569" width="13.7109375" style="10" customWidth="1"/>
    <col min="15570" max="15570" width="16.140625" style="10" customWidth="1"/>
    <col min="15571" max="15571" width="15.7109375" style="10" customWidth="1"/>
    <col min="15572" max="15823" width="8.85546875" style="10"/>
    <col min="15824" max="15824" width="37.140625" style="10" customWidth="1"/>
    <col min="15825" max="15825" width="13.7109375" style="10" customWidth="1"/>
    <col min="15826" max="15826" width="16.140625" style="10" customWidth="1"/>
    <col min="15827" max="15827" width="15.7109375" style="10" customWidth="1"/>
    <col min="15828" max="16079" width="8.85546875" style="10"/>
    <col min="16080" max="16080" width="37.140625" style="10" customWidth="1"/>
    <col min="16081" max="16081" width="13.7109375" style="10" customWidth="1"/>
    <col min="16082" max="16082" width="16.140625" style="10" customWidth="1"/>
    <col min="16083" max="16083" width="15.7109375" style="10" customWidth="1"/>
    <col min="16084" max="16384" width="8.85546875" style="10"/>
  </cols>
  <sheetData>
    <row r="1" spans="1:4" s="2" customFormat="1" ht="37.9" customHeight="1" x14ac:dyDescent="0.25">
      <c r="A1" s="401" t="s">
        <v>404</v>
      </c>
      <c r="B1" s="401"/>
      <c r="C1" s="401"/>
      <c r="D1" s="401"/>
    </row>
    <row r="2" spans="1:4" s="2" customFormat="1" ht="20.25" x14ac:dyDescent="0.3">
      <c r="A2" s="402" t="s">
        <v>558</v>
      </c>
      <c r="B2" s="403"/>
      <c r="C2" s="403"/>
      <c r="D2" s="403"/>
    </row>
    <row r="3" spans="1:4" s="2" customFormat="1" ht="20.25" x14ac:dyDescent="0.3">
      <c r="A3" s="343" t="s">
        <v>42</v>
      </c>
      <c r="B3" s="343"/>
      <c r="C3" s="343"/>
      <c r="D3" s="343"/>
    </row>
    <row r="4" spans="1:4" s="4" customFormat="1" ht="12" customHeight="1" x14ac:dyDescent="0.2">
      <c r="A4" s="3"/>
      <c r="B4" s="3"/>
      <c r="C4" s="3"/>
      <c r="D4" s="3"/>
    </row>
    <row r="5" spans="1:4" s="4" customFormat="1" ht="20.25" customHeight="1" x14ac:dyDescent="0.2">
      <c r="A5" s="373"/>
      <c r="B5" s="404" t="s">
        <v>77</v>
      </c>
      <c r="C5" s="405" t="s">
        <v>78</v>
      </c>
      <c r="D5" s="406" t="s">
        <v>79</v>
      </c>
    </row>
    <row r="6" spans="1:4" s="4" customFormat="1" ht="43.5" customHeight="1" x14ac:dyDescent="0.2">
      <c r="A6" s="373"/>
      <c r="B6" s="404"/>
      <c r="C6" s="405"/>
      <c r="D6" s="406"/>
    </row>
    <row r="7" spans="1:4" s="42" customFormat="1" ht="24.6" customHeight="1" x14ac:dyDescent="0.25">
      <c r="A7" s="41" t="s">
        <v>45</v>
      </c>
      <c r="B7" s="135">
        <v>215</v>
      </c>
      <c r="C7" s="135">
        <v>7786</v>
      </c>
      <c r="D7" s="132">
        <f>C7/B7</f>
        <v>36.213953488372091</v>
      </c>
    </row>
    <row r="8" spans="1:4" s="5" customFormat="1" ht="24.75" customHeight="1" x14ac:dyDescent="0.25">
      <c r="A8" s="43" t="s">
        <v>73</v>
      </c>
      <c r="B8" s="125" t="s">
        <v>80</v>
      </c>
      <c r="C8" s="136">
        <v>7445</v>
      </c>
      <c r="D8" s="132"/>
    </row>
    <row r="9" spans="1:4" s="44" customFormat="1" ht="22.9" customHeight="1" x14ac:dyDescent="0.25">
      <c r="A9" s="33" t="s">
        <v>74</v>
      </c>
      <c r="B9" s="133"/>
      <c r="C9" s="133"/>
      <c r="D9" s="132"/>
    </row>
    <row r="10" spans="1:4" ht="34.5" customHeight="1" x14ac:dyDescent="0.2">
      <c r="A10" s="6" t="s">
        <v>12</v>
      </c>
      <c r="B10" s="7">
        <v>17</v>
      </c>
      <c r="C10" s="7">
        <v>518</v>
      </c>
      <c r="D10" s="132">
        <f t="shared" ref="D10:D28" si="0">C10/B10</f>
        <v>30.470588235294116</v>
      </c>
    </row>
    <row r="11" spans="1:4" ht="35.25" customHeight="1" x14ac:dyDescent="0.2">
      <c r="A11" s="6" t="s">
        <v>13</v>
      </c>
      <c r="B11" s="7">
        <v>53</v>
      </c>
      <c r="C11" s="7">
        <v>238</v>
      </c>
      <c r="D11" s="132">
        <f t="shared" si="0"/>
        <v>4.4905660377358494</v>
      </c>
    </row>
    <row r="12" spans="1:4" s="13" customFormat="1" ht="20.25" customHeight="1" x14ac:dyDescent="0.25">
      <c r="A12" s="6" t="s">
        <v>14</v>
      </c>
      <c r="B12" s="7">
        <v>12</v>
      </c>
      <c r="C12" s="7">
        <v>2084</v>
      </c>
      <c r="D12" s="132">
        <f t="shared" si="0"/>
        <v>173.66666666666666</v>
      </c>
    </row>
    <row r="13" spans="1:4" ht="36" customHeight="1" x14ac:dyDescent="0.2">
      <c r="A13" s="6" t="s">
        <v>15</v>
      </c>
      <c r="B13" s="7">
        <v>0</v>
      </c>
      <c r="C13" s="7">
        <v>607</v>
      </c>
      <c r="D13" s="132"/>
    </row>
    <row r="14" spans="1:4" ht="39.75" customHeight="1" x14ac:dyDescent="0.2">
      <c r="A14" s="6" t="s">
        <v>16</v>
      </c>
      <c r="B14" s="7">
        <v>9</v>
      </c>
      <c r="C14" s="7">
        <v>55</v>
      </c>
      <c r="D14" s="132">
        <f t="shared" si="0"/>
        <v>6.1111111111111107</v>
      </c>
    </row>
    <row r="15" spans="1:4" ht="19.5" customHeight="1" x14ac:dyDescent="0.2">
      <c r="A15" s="6" t="s">
        <v>17</v>
      </c>
      <c r="B15" s="7">
        <v>7</v>
      </c>
      <c r="C15" s="7">
        <v>331</v>
      </c>
      <c r="D15" s="132">
        <f t="shared" si="0"/>
        <v>47.285714285714285</v>
      </c>
    </row>
    <row r="16" spans="1:4" ht="37.15" customHeight="1" x14ac:dyDescent="0.2">
      <c r="A16" s="6" t="s">
        <v>18</v>
      </c>
      <c r="B16" s="7">
        <v>23</v>
      </c>
      <c r="C16" s="7">
        <v>1471</v>
      </c>
      <c r="D16" s="132">
        <f t="shared" si="0"/>
        <v>63.956521739130437</v>
      </c>
    </row>
    <row r="17" spans="1:4" ht="33.6" customHeight="1" x14ac:dyDescent="0.2">
      <c r="A17" s="6" t="s">
        <v>19</v>
      </c>
      <c r="B17" s="7">
        <v>18</v>
      </c>
      <c r="C17" s="7">
        <v>299</v>
      </c>
      <c r="D17" s="132">
        <f t="shared" si="0"/>
        <v>16.611111111111111</v>
      </c>
    </row>
    <row r="18" spans="1:4" ht="36.6" customHeight="1" x14ac:dyDescent="0.2">
      <c r="A18" s="6" t="s">
        <v>20</v>
      </c>
      <c r="B18" s="7">
        <v>2</v>
      </c>
      <c r="C18" s="7">
        <v>221</v>
      </c>
      <c r="D18" s="132">
        <f t="shared" si="0"/>
        <v>110.5</v>
      </c>
    </row>
    <row r="19" spans="1:4" ht="24" customHeight="1" x14ac:dyDescent="0.2">
      <c r="A19" s="6" t="s">
        <v>21</v>
      </c>
      <c r="B19" s="7">
        <v>1</v>
      </c>
      <c r="C19" s="7">
        <v>81</v>
      </c>
      <c r="D19" s="132">
        <f t="shared" si="0"/>
        <v>81</v>
      </c>
    </row>
    <row r="20" spans="1:4" ht="24.75" customHeight="1" x14ac:dyDescent="0.2">
      <c r="A20" s="6" t="s">
        <v>22</v>
      </c>
      <c r="B20" s="7">
        <v>0</v>
      </c>
      <c r="C20" s="7">
        <v>133</v>
      </c>
      <c r="D20" s="132"/>
    </row>
    <row r="21" spans="1:4" ht="26.25" customHeight="1" x14ac:dyDescent="0.2">
      <c r="A21" s="6" t="s">
        <v>23</v>
      </c>
      <c r="B21" s="7">
        <v>0</v>
      </c>
      <c r="C21" s="7">
        <v>44</v>
      </c>
      <c r="D21" s="132"/>
    </row>
    <row r="22" spans="1:4" ht="31.15" customHeight="1" x14ac:dyDescent="0.2">
      <c r="A22" s="6" t="s">
        <v>24</v>
      </c>
      <c r="B22" s="7">
        <v>0</v>
      </c>
      <c r="C22" s="7">
        <v>121</v>
      </c>
      <c r="D22" s="132"/>
    </row>
    <row r="23" spans="1:4" ht="35.25" customHeight="1" x14ac:dyDescent="0.2">
      <c r="A23" s="6" t="s">
        <v>25</v>
      </c>
      <c r="B23" s="7">
        <v>8</v>
      </c>
      <c r="C23" s="7">
        <v>169</v>
      </c>
      <c r="D23" s="132">
        <f t="shared" si="0"/>
        <v>21.125</v>
      </c>
    </row>
    <row r="24" spans="1:4" ht="38.25" customHeight="1" x14ac:dyDescent="0.2">
      <c r="A24" s="6" t="s">
        <v>26</v>
      </c>
      <c r="B24" s="7">
        <v>4</v>
      </c>
      <c r="C24" s="7">
        <v>673</v>
      </c>
      <c r="D24" s="132">
        <f t="shared" si="0"/>
        <v>168.25</v>
      </c>
    </row>
    <row r="25" spans="1:4" ht="29.45" customHeight="1" x14ac:dyDescent="0.2">
      <c r="A25" s="6" t="s">
        <v>27</v>
      </c>
      <c r="B25" s="7">
        <v>7</v>
      </c>
      <c r="C25" s="7">
        <v>95</v>
      </c>
      <c r="D25" s="132">
        <f t="shared" si="0"/>
        <v>13.571428571428571</v>
      </c>
    </row>
    <row r="26" spans="1:4" ht="30.75" customHeight="1" x14ac:dyDescent="0.2">
      <c r="A26" s="6" t="s">
        <v>28</v>
      </c>
      <c r="B26" s="7">
        <v>47</v>
      </c>
      <c r="C26" s="7">
        <v>219</v>
      </c>
      <c r="D26" s="132">
        <f t="shared" si="0"/>
        <v>4.6595744680851068</v>
      </c>
    </row>
    <row r="27" spans="1:4" ht="30.75" customHeight="1" x14ac:dyDescent="0.2">
      <c r="A27" s="6" t="s">
        <v>29</v>
      </c>
      <c r="B27" s="7">
        <v>1</v>
      </c>
      <c r="C27" s="7">
        <v>30</v>
      </c>
      <c r="D27" s="132">
        <f t="shared" si="0"/>
        <v>30</v>
      </c>
    </row>
    <row r="28" spans="1:4" ht="27.6" customHeight="1" x14ac:dyDescent="0.2">
      <c r="A28" s="6" t="s">
        <v>30</v>
      </c>
      <c r="B28" s="7">
        <v>6</v>
      </c>
      <c r="C28" s="7">
        <v>56</v>
      </c>
      <c r="D28" s="132">
        <f t="shared" si="0"/>
        <v>9.3333333333333339</v>
      </c>
    </row>
    <row r="29" spans="1:4" x14ac:dyDescent="0.2">
      <c r="A29" s="14"/>
      <c r="B29" s="14"/>
      <c r="C29" s="14"/>
      <c r="D29" s="14"/>
    </row>
    <row r="30" spans="1:4" x14ac:dyDescent="0.2">
      <c r="A30" s="14"/>
      <c r="B30" s="14"/>
      <c r="C30" s="14"/>
      <c r="D30" s="14"/>
    </row>
    <row r="33" spans="2:2" x14ac:dyDescent="0.2">
      <c r="B33" s="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zoomScaleSheetLayoutView="80" workbookViewId="0">
      <selection activeCell="A2" sqref="A2:D2"/>
    </sheetView>
  </sheetViews>
  <sheetFormatPr defaultColWidth="8.85546875" defaultRowHeight="12.75" x14ac:dyDescent="0.2"/>
  <cols>
    <col min="1" max="1" width="51.7109375" style="10" customWidth="1"/>
    <col min="2" max="2" width="13.7109375" style="10" customWidth="1"/>
    <col min="3" max="3" width="16.140625" style="10" customWidth="1"/>
    <col min="4" max="4" width="15.7109375" style="10" customWidth="1"/>
    <col min="5" max="247" width="8.85546875" style="10"/>
    <col min="248" max="248" width="51.7109375" style="10" customWidth="1"/>
    <col min="249" max="249" width="13.7109375" style="10" customWidth="1"/>
    <col min="250" max="250" width="16.140625" style="10" customWidth="1"/>
    <col min="251" max="251" width="15.7109375" style="10" customWidth="1"/>
    <col min="252" max="503" width="8.85546875" style="10"/>
    <col min="504" max="504" width="51.7109375" style="10" customWidth="1"/>
    <col min="505" max="505" width="13.7109375" style="10" customWidth="1"/>
    <col min="506" max="506" width="16.140625" style="10" customWidth="1"/>
    <col min="507" max="507" width="15.7109375" style="10" customWidth="1"/>
    <col min="508" max="759" width="8.85546875" style="10"/>
    <col min="760" max="760" width="51.7109375" style="10" customWidth="1"/>
    <col min="761" max="761" width="13.7109375" style="10" customWidth="1"/>
    <col min="762" max="762" width="16.140625" style="10" customWidth="1"/>
    <col min="763" max="763" width="15.7109375" style="10" customWidth="1"/>
    <col min="764" max="1015" width="8.85546875" style="10"/>
    <col min="1016" max="1016" width="51.7109375" style="10" customWidth="1"/>
    <col min="1017" max="1017" width="13.7109375" style="10" customWidth="1"/>
    <col min="1018" max="1018" width="16.140625" style="10" customWidth="1"/>
    <col min="1019" max="1019" width="15.7109375" style="10" customWidth="1"/>
    <col min="1020" max="1271" width="8.85546875" style="10"/>
    <col min="1272" max="1272" width="51.7109375" style="10" customWidth="1"/>
    <col min="1273" max="1273" width="13.7109375" style="10" customWidth="1"/>
    <col min="1274" max="1274" width="16.140625" style="10" customWidth="1"/>
    <col min="1275" max="1275" width="15.7109375" style="10" customWidth="1"/>
    <col min="1276" max="1527" width="8.85546875" style="10"/>
    <col min="1528" max="1528" width="51.7109375" style="10" customWidth="1"/>
    <col min="1529" max="1529" width="13.7109375" style="10" customWidth="1"/>
    <col min="1530" max="1530" width="16.140625" style="10" customWidth="1"/>
    <col min="1531" max="1531" width="15.7109375" style="10" customWidth="1"/>
    <col min="1532" max="1783" width="8.85546875" style="10"/>
    <col min="1784" max="1784" width="51.7109375" style="10" customWidth="1"/>
    <col min="1785" max="1785" width="13.7109375" style="10" customWidth="1"/>
    <col min="1786" max="1786" width="16.140625" style="10" customWidth="1"/>
    <col min="1787" max="1787" width="15.7109375" style="10" customWidth="1"/>
    <col min="1788" max="2039" width="8.85546875" style="10"/>
    <col min="2040" max="2040" width="51.7109375" style="10" customWidth="1"/>
    <col min="2041" max="2041" width="13.7109375" style="10" customWidth="1"/>
    <col min="2042" max="2042" width="16.140625" style="10" customWidth="1"/>
    <col min="2043" max="2043" width="15.7109375" style="10" customWidth="1"/>
    <col min="2044" max="2295" width="8.85546875" style="10"/>
    <col min="2296" max="2296" width="51.7109375" style="10" customWidth="1"/>
    <col min="2297" max="2297" width="13.7109375" style="10" customWidth="1"/>
    <col min="2298" max="2298" width="16.140625" style="10" customWidth="1"/>
    <col min="2299" max="2299" width="15.7109375" style="10" customWidth="1"/>
    <col min="2300" max="2551" width="8.85546875" style="10"/>
    <col min="2552" max="2552" width="51.7109375" style="10" customWidth="1"/>
    <col min="2553" max="2553" width="13.7109375" style="10" customWidth="1"/>
    <col min="2554" max="2554" width="16.140625" style="10" customWidth="1"/>
    <col min="2555" max="2555" width="15.7109375" style="10" customWidth="1"/>
    <col min="2556" max="2807" width="8.85546875" style="10"/>
    <col min="2808" max="2808" width="51.7109375" style="10" customWidth="1"/>
    <col min="2809" max="2809" width="13.7109375" style="10" customWidth="1"/>
    <col min="2810" max="2810" width="16.140625" style="10" customWidth="1"/>
    <col min="2811" max="2811" width="15.7109375" style="10" customWidth="1"/>
    <col min="2812" max="3063" width="8.85546875" style="10"/>
    <col min="3064" max="3064" width="51.7109375" style="10" customWidth="1"/>
    <col min="3065" max="3065" width="13.7109375" style="10" customWidth="1"/>
    <col min="3066" max="3066" width="16.140625" style="10" customWidth="1"/>
    <col min="3067" max="3067" width="15.7109375" style="10" customWidth="1"/>
    <col min="3068" max="3319" width="8.85546875" style="10"/>
    <col min="3320" max="3320" width="51.7109375" style="10" customWidth="1"/>
    <col min="3321" max="3321" width="13.7109375" style="10" customWidth="1"/>
    <col min="3322" max="3322" width="16.140625" style="10" customWidth="1"/>
    <col min="3323" max="3323" width="15.7109375" style="10" customWidth="1"/>
    <col min="3324" max="3575" width="8.85546875" style="10"/>
    <col min="3576" max="3576" width="51.7109375" style="10" customWidth="1"/>
    <col min="3577" max="3577" width="13.7109375" style="10" customWidth="1"/>
    <col min="3578" max="3578" width="16.140625" style="10" customWidth="1"/>
    <col min="3579" max="3579" width="15.7109375" style="10" customWidth="1"/>
    <col min="3580" max="3831" width="8.85546875" style="10"/>
    <col min="3832" max="3832" width="51.7109375" style="10" customWidth="1"/>
    <col min="3833" max="3833" width="13.7109375" style="10" customWidth="1"/>
    <col min="3834" max="3834" width="16.140625" style="10" customWidth="1"/>
    <col min="3835" max="3835" width="15.7109375" style="10" customWidth="1"/>
    <col min="3836" max="4087" width="8.85546875" style="10"/>
    <col min="4088" max="4088" width="51.7109375" style="10" customWidth="1"/>
    <col min="4089" max="4089" width="13.7109375" style="10" customWidth="1"/>
    <col min="4090" max="4090" width="16.140625" style="10" customWidth="1"/>
    <col min="4091" max="4091" width="15.7109375" style="10" customWidth="1"/>
    <col min="4092" max="4343" width="8.85546875" style="10"/>
    <col min="4344" max="4344" width="51.7109375" style="10" customWidth="1"/>
    <col min="4345" max="4345" width="13.7109375" style="10" customWidth="1"/>
    <col min="4346" max="4346" width="16.140625" style="10" customWidth="1"/>
    <col min="4347" max="4347" width="15.7109375" style="10" customWidth="1"/>
    <col min="4348" max="4599" width="8.85546875" style="10"/>
    <col min="4600" max="4600" width="51.7109375" style="10" customWidth="1"/>
    <col min="4601" max="4601" width="13.7109375" style="10" customWidth="1"/>
    <col min="4602" max="4602" width="16.140625" style="10" customWidth="1"/>
    <col min="4603" max="4603" width="15.7109375" style="10" customWidth="1"/>
    <col min="4604" max="4855" width="8.85546875" style="10"/>
    <col min="4856" max="4856" width="51.7109375" style="10" customWidth="1"/>
    <col min="4857" max="4857" width="13.7109375" style="10" customWidth="1"/>
    <col min="4858" max="4858" width="16.140625" style="10" customWidth="1"/>
    <col min="4859" max="4859" width="15.7109375" style="10" customWidth="1"/>
    <col min="4860" max="5111" width="8.85546875" style="10"/>
    <col min="5112" max="5112" width="51.7109375" style="10" customWidth="1"/>
    <col min="5113" max="5113" width="13.7109375" style="10" customWidth="1"/>
    <col min="5114" max="5114" width="16.140625" style="10" customWidth="1"/>
    <col min="5115" max="5115" width="15.7109375" style="10" customWidth="1"/>
    <col min="5116" max="5367" width="8.85546875" style="10"/>
    <col min="5368" max="5368" width="51.7109375" style="10" customWidth="1"/>
    <col min="5369" max="5369" width="13.7109375" style="10" customWidth="1"/>
    <col min="5370" max="5370" width="16.140625" style="10" customWidth="1"/>
    <col min="5371" max="5371" width="15.7109375" style="10" customWidth="1"/>
    <col min="5372" max="5623" width="8.85546875" style="10"/>
    <col min="5624" max="5624" width="51.7109375" style="10" customWidth="1"/>
    <col min="5625" max="5625" width="13.7109375" style="10" customWidth="1"/>
    <col min="5626" max="5626" width="16.140625" style="10" customWidth="1"/>
    <col min="5627" max="5627" width="15.7109375" style="10" customWidth="1"/>
    <col min="5628" max="5879" width="8.85546875" style="10"/>
    <col min="5880" max="5880" width="51.7109375" style="10" customWidth="1"/>
    <col min="5881" max="5881" width="13.7109375" style="10" customWidth="1"/>
    <col min="5882" max="5882" width="16.140625" style="10" customWidth="1"/>
    <col min="5883" max="5883" width="15.7109375" style="10" customWidth="1"/>
    <col min="5884" max="6135" width="8.85546875" style="10"/>
    <col min="6136" max="6136" width="51.7109375" style="10" customWidth="1"/>
    <col min="6137" max="6137" width="13.7109375" style="10" customWidth="1"/>
    <col min="6138" max="6138" width="16.140625" style="10" customWidth="1"/>
    <col min="6139" max="6139" width="15.7109375" style="10" customWidth="1"/>
    <col min="6140" max="6391" width="8.85546875" style="10"/>
    <col min="6392" max="6392" width="51.7109375" style="10" customWidth="1"/>
    <col min="6393" max="6393" width="13.7109375" style="10" customWidth="1"/>
    <col min="6394" max="6394" width="16.140625" style="10" customWidth="1"/>
    <col min="6395" max="6395" width="15.7109375" style="10" customWidth="1"/>
    <col min="6396" max="6647" width="8.85546875" style="10"/>
    <col min="6648" max="6648" width="51.7109375" style="10" customWidth="1"/>
    <col min="6649" max="6649" width="13.7109375" style="10" customWidth="1"/>
    <col min="6650" max="6650" width="16.140625" style="10" customWidth="1"/>
    <col min="6651" max="6651" width="15.7109375" style="10" customWidth="1"/>
    <col min="6652" max="6903" width="8.85546875" style="10"/>
    <col min="6904" max="6904" width="51.7109375" style="10" customWidth="1"/>
    <col min="6905" max="6905" width="13.7109375" style="10" customWidth="1"/>
    <col min="6906" max="6906" width="16.140625" style="10" customWidth="1"/>
    <col min="6907" max="6907" width="15.7109375" style="10" customWidth="1"/>
    <col min="6908" max="7159" width="8.85546875" style="10"/>
    <col min="7160" max="7160" width="51.7109375" style="10" customWidth="1"/>
    <col min="7161" max="7161" width="13.7109375" style="10" customWidth="1"/>
    <col min="7162" max="7162" width="16.140625" style="10" customWidth="1"/>
    <col min="7163" max="7163" width="15.7109375" style="10" customWidth="1"/>
    <col min="7164" max="7415" width="8.85546875" style="10"/>
    <col min="7416" max="7416" width="51.7109375" style="10" customWidth="1"/>
    <col min="7417" max="7417" width="13.7109375" style="10" customWidth="1"/>
    <col min="7418" max="7418" width="16.140625" style="10" customWidth="1"/>
    <col min="7419" max="7419" width="15.7109375" style="10" customWidth="1"/>
    <col min="7420" max="7671" width="8.85546875" style="10"/>
    <col min="7672" max="7672" width="51.7109375" style="10" customWidth="1"/>
    <col min="7673" max="7673" width="13.7109375" style="10" customWidth="1"/>
    <col min="7674" max="7674" width="16.140625" style="10" customWidth="1"/>
    <col min="7675" max="7675" width="15.7109375" style="10" customWidth="1"/>
    <col min="7676" max="7927" width="8.85546875" style="10"/>
    <col min="7928" max="7928" width="51.7109375" style="10" customWidth="1"/>
    <col min="7929" max="7929" width="13.7109375" style="10" customWidth="1"/>
    <col min="7930" max="7930" width="16.140625" style="10" customWidth="1"/>
    <col min="7931" max="7931" width="15.7109375" style="10" customWidth="1"/>
    <col min="7932" max="8183" width="8.85546875" style="10"/>
    <col min="8184" max="8184" width="51.7109375" style="10" customWidth="1"/>
    <col min="8185" max="8185" width="13.7109375" style="10" customWidth="1"/>
    <col min="8186" max="8186" width="16.140625" style="10" customWidth="1"/>
    <col min="8187" max="8187" width="15.7109375" style="10" customWidth="1"/>
    <col min="8188" max="8439" width="8.85546875" style="10"/>
    <col min="8440" max="8440" width="51.7109375" style="10" customWidth="1"/>
    <col min="8441" max="8441" width="13.7109375" style="10" customWidth="1"/>
    <col min="8442" max="8442" width="16.140625" style="10" customWidth="1"/>
    <col min="8443" max="8443" width="15.7109375" style="10" customWidth="1"/>
    <col min="8444" max="8695" width="8.85546875" style="10"/>
    <col min="8696" max="8696" width="51.7109375" style="10" customWidth="1"/>
    <col min="8697" max="8697" width="13.7109375" style="10" customWidth="1"/>
    <col min="8698" max="8698" width="16.140625" style="10" customWidth="1"/>
    <col min="8699" max="8699" width="15.7109375" style="10" customWidth="1"/>
    <col min="8700" max="8951" width="8.85546875" style="10"/>
    <col min="8952" max="8952" width="51.7109375" style="10" customWidth="1"/>
    <col min="8953" max="8953" width="13.7109375" style="10" customWidth="1"/>
    <col min="8954" max="8954" width="16.140625" style="10" customWidth="1"/>
    <col min="8955" max="8955" width="15.7109375" style="10" customWidth="1"/>
    <col min="8956" max="9207" width="8.85546875" style="10"/>
    <col min="9208" max="9208" width="51.7109375" style="10" customWidth="1"/>
    <col min="9209" max="9209" width="13.7109375" style="10" customWidth="1"/>
    <col min="9210" max="9210" width="16.140625" style="10" customWidth="1"/>
    <col min="9211" max="9211" width="15.7109375" style="10" customWidth="1"/>
    <col min="9212" max="9463" width="8.85546875" style="10"/>
    <col min="9464" max="9464" width="51.7109375" style="10" customWidth="1"/>
    <col min="9465" max="9465" width="13.7109375" style="10" customWidth="1"/>
    <col min="9466" max="9466" width="16.140625" style="10" customWidth="1"/>
    <col min="9467" max="9467" width="15.7109375" style="10" customWidth="1"/>
    <col min="9468" max="9719" width="8.85546875" style="10"/>
    <col min="9720" max="9720" width="51.7109375" style="10" customWidth="1"/>
    <col min="9721" max="9721" width="13.7109375" style="10" customWidth="1"/>
    <col min="9722" max="9722" width="16.140625" style="10" customWidth="1"/>
    <col min="9723" max="9723" width="15.7109375" style="10" customWidth="1"/>
    <col min="9724" max="9975" width="8.85546875" style="10"/>
    <col min="9976" max="9976" width="51.7109375" style="10" customWidth="1"/>
    <col min="9977" max="9977" width="13.7109375" style="10" customWidth="1"/>
    <col min="9978" max="9978" width="16.140625" style="10" customWidth="1"/>
    <col min="9979" max="9979" width="15.7109375" style="10" customWidth="1"/>
    <col min="9980" max="10231" width="8.85546875" style="10"/>
    <col min="10232" max="10232" width="51.7109375" style="10" customWidth="1"/>
    <col min="10233" max="10233" width="13.7109375" style="10" customWidth="1"/>
    <col min="10234" max="10234" width="16.140625" style="10" customWidth="1"/>
    <col min="10235" max="10235" width="15.7109375" style="10" customWidth="1"/>
    <col min="10236" max="10487" width="8.85546875" style="10"/>
    <col min="10488" max="10488" width="51.7109375" style="10" customWidth="1"/>
    <col min="10489" max="10489" width="13.7109375" style="10" customWidth="1"/>
    <col min="10490" max="10490" width="16.140625" style="10" customWidth="1"/>
    <col min="10491" max="10491" width="15.7109375" style="10" customWidth="1"/>
    <col min="10492" max="10743" width="8.85546875" style="10"/>
    <col min="10744" max="10744" width="51.7109375" style="10" customWidth="1"/>
    <col min="10745" max="10745" width="13.7109375" style="10" customWidth="1"/>
    <col min="10746" max="10746" width="16.140625" style="10" customWidth="1"/>
    <col min="10747" max="10747" width="15.7109375" style="10" customWidth="1"/>
    <col min="10748" max="10999" width="8.85546875" style="10"/>
    <col min="11000" max="11000" width="51.7109375" style="10" customWidth="1"/>
    <col min="11001" max="11001" width="13.7109375" style="10" customWidth="1"/>
    <col min="11002" max="11002" width="16.140625" style="10" customWidth="1"/>
    <col min="11003" max="11003" width="15.7109375" style="10" customWidth="1"/>
    <col min="11004" max="11255" width="8.85546875" style="10"/>
    <col min="11256" max="11256" width="51.7109375" style="10" customWidth="1"/>
    <col min="11257" max="11257" width="13.7109375" style="10" customWidth="1"/>
    <col min="11258" max="11258" width="16.140625" style="10" customWidth="1"/>
    <col min="11259" max="11259" width="15.7109375" style="10" customWidth="1"/>
    <col min="11260" max="11511" width="8.85546875" style="10"/>
    <col min="11512" max="11512" width="51.7109375" style="10" customWidth="1"/>
    <col min="11513" max="11513" width="13.7109375" style="10" customWidth="1"/>
    <col min="11514" max="11514" width="16.140625" style="10" customWidth="1"/>
    <col min="11515" max="11515" width="15.7109375" style="10" customWidth="1"/>
    <col min="11516" max="11767" width="8.85546875" style="10"/>
    <col min="11768" max="11768" width="51.7109375" style="10" customWidth="1"/>
    <col min="11769" max="11769" width="13.7109375" style="10" customWidth="1"/>
    <col min="11770" max="11770" width="16.140625" style="10" customWidth="1"/>
    <col min="11771" max="11771" width="15.7109375" style="10" customWidth="1"/>
    <col min="11772" max="12023" width="8.85546875" style="10"/>
    <col min="12024" max="12024" width="51.7109375" style="10" customWidth="1"/>
    <col min="12025" max="12025" width="13.7109375" style="10" customWidth="1"/>
    <col min="12026" max="12026" width="16.140625" style="10" customWidth="1"/>
    <col min="12027" max="12027" width="15.7109375" style="10" customWidth="1"/>
    <col min="12028" max="12279" width="8.85546875" style="10"/>
    <col min="12280" max="12280" width="51.7109375" style="10" customWidth="1"/>
    <col min="12281" max="12281" width="13.7109375" style="10" customWidth="1"/>
    <col min="12282" max="12282" width="16.140625" style="10" customWidth="1"/>
    <col min="12283" max="12283" width="15.7109375" style="10" customWidth="1"/>
    <col min="12284" max="12535" width="8.85546875" style="10"/>
    <col min="12536" max="12536" width="51.7109375" style="10" customWidth="1"/>
    <col min="12537" max="12537" width="13.7109375" style="10" customWidth="1"/>
    <col min="12538" max="12538" width="16.140625" style="10" customWidth="1"/>
    <col min="12539" max="12539" width="15.7109375" style="10" customWidth="1"/>
    <col min="12540" max="12791" width="8.85546875" style="10"/>
    <col min="12792" max="12792" width="51.7109375" style="10" customWidth="1"/>
    <col min="12793" max="12793" width="13.7109375" style="10" customWidth="1"/>
    <col min="12794" max="12794" width="16.140625" style="10" customWidth="1"/>
    <col min="12795" max="12795" width="15.7109375" style="10" customWidth="1"/>
    <col min="12796" max="13047" width="8.85546875" style="10"/>
    <col min="13048" max="13048" width="51.7109375" style="10" customWidth="1"/>
    <col min="13049" max="13049" width="13.7109375" style="10" customWidth="1"/>
    <col min="13050" max="13050" width="16.140625" style="10" customWidth="1"/>
    <col min="13051" max="13051" width="15.7109375" style="10" customWidth="1"/>
    <col min="13052" max="13303" width="8.85546875" style="10"/>
    <col min="13304" max="13304" width="51.7109375" style="10" customWidth="1"/>
    <col min="13305" max="13305" width="13.7109375" style="10" customWidth="1"/>
    <col min="13306" max="13306" width="16.140625" style="10" customWidth="1"/>
    <col min="13307" max="13307" width="15.7109375" style="10" customWidth="1"/>
    <col min="13308" max="13559" width="8.85546875" style="10"/>
    <col min="13560" max="13560" width="51.7109375" style="10" customWidth="1"/>
    <col min="13561" max="13561" width="13.7109375" style="10" customWidth="1"/>
    <col min="13562" max="13562" width="16.140625" style="10" customWidth="1"/>
    <col min="13563" max="13563" width="15.7109375" style="10" customWidth="1"/>
    <col min="13564" max="13815" width="8.85546875" style="10"/>
    <col min="13816" max="13816" width="51.7109375" style="10" customWidth="1"/>
    <col min="13817" max="13817" width="13.7109375" style="10" customWidth="1"/>
    <col min="13818" max="13818" width="16.140625" style="10" customWidth="1"/>
    <col min="13819" max="13819" width="15.7109375" style="10" customWidth="1"/>
    <col min="13820" max="14071" width="8.85546875" style="10"/>
    <col min="14072" max="14072" width="51.7109375" style="10" customWidth="1"/>
    <col min="14073" max="14073" width="13.7109375" style="10" customWidth="1"/>
    <col min="14074" max="14074" width="16.140625" style="10" customWidth="1"/>
    <col min="14075" max="14075" width="15.7109375" style="10" customWidth="1"/>
    <col min="14076" max="14327" width="8.85546875" style="10"/>
    <col min="14328" max="14328" width="51.7109375" style="10" customWidth="1"/>
    <col min="14329" max="14329" width="13.7109375" style="10" customWidth="1"/>
    <col min="14330" max="14330" width="16.140625" style="10" customWidth="1"/>
    <col min="14331" max="14331" width="15.7109375" style="10" customWidth="1"/>
    <col min="14332" max="14583" width="8.85546875" style="10"/>
    <col min="14584" max="14584" width="51.7109375" style="10" customWidth="1"/>
    <col min="14585" max="14585" width="13.7109375" style="10" customWidth="1"/>
    <col min="14586" max="14586" width="16.140625" style="10" customWidth="1"/>
    <col min="14587" max="14587" width="15.7109375" style="10" customWidth="1"/>
    <col min="14588" max="14839" width="8.85546875" style="10"/>
    <col min="14840" max="14840" width="51.7109375" style="10" customWidth="1"/>
    <col min="14841" max="14841" width="13.7109375" style="10" customWidth="1"/>
    <col min="14842" max="14842" width="16.140625" style="10" customWidth="1"/>
    <col min="14843" max="14843" width="15.7109375" style="10" customWidth="1"/>
    <col min="14844" max="15095" width="8.85546875" style="10"/>
    <col min="15096" max="15096" width="51.7109375" style="10" customWidth="1"/>
    <col min="15097" max="15097" width="13.7109375" style="10" customWidth="1"/>
    <col min="15098" max="15098" width="16.140625" style="10" customWidth="1"/>
    <col min="15099" max="15099" width="15.7109375" style="10" customWidth="1"/>
    <col min="15100" max="15351" width="8.85546875" style="10"/>
    <col min="15352" max="15352" width="51.7109375" style="10" customWidth="1"/>
    <col min="15353" max="15353" width="13.7109375" style="10" customWidth="1"/>
    <col min="15354" max="15354" width="16.140625" style="10" customWidth="1"/>
    <col min="15355" max="15355" width="15.7109375" style="10" customWidth="1"/>
    <col min="15356" max="15607" width="8.85546875" style="10"/>
    <col min="15608" max="15608" width="51.7109375" style="10" customWidth="1"/>
    <col min="15609" max="15609" width="13.7109375" style="10" customWidth="1"/>
    <col min="15610" max="15610" width="16.140625" style="10" customWidth="1"/>
    <col min="15611" max="15611" width="15.7109375" style="10" customWidth="1"/>
    <col min="15612" max="15863" width="8.85546875" style="10"/>
    <col min="15864" max="15864" width="51.7109375" style="10" customWidth="1"/>
    <col min="15865" max="15865" width="13.7109375" style="10" customWidth="1"/>
    <col min="15866" max="15866" width="16.140625" style="10" customWidth="1"/>
    <col min="15867" max="15867" width="15.7109375" style="10" customWidth="1"/>
    <col min="15868" max="16119" width="8.85546875" style="10"/>
    <col min="16120" max="16120" width="51.7109375" style="10" customWidth="1"/>
    <col min="16121" max="16121" width="13.7109375" style="10" customWidth="1"/>
    <col min="16122" max="16122" width="16.140625" style="10" customWidth="1"/>
    <col min="16123" max="16123" width="15.7109375" style="10" customWidth="1"/>
    <col min="16124" max="16384" width="8.85546875" style="10"/>
  </cols>
  <sheetData>
    <row r="1" spans="1:4" s="2" customFormat="1" ht="20.25" x14ac:dyDescent="0.3">
      <c r="A1" s="403" t="s">
        <v>404</v>
      </c>
      <c r="B1" s="403"/>
      <c r="C1" s="403"/>
      <c r="D1" s="403"/>
    </row>
    <row r="2" spans="1:4" s="2" customFormat="1" ht="20.25" x14ac:dyDescent="0.3">
      <c r="A2" s="402" t="s">
        <v>559</v>
      </c>
      <c r="B2" s="403"/>
      <c r="C2" s="403"/>
      <c r="D2" s="403"/>
    </row>
    <row r="3" spans="1:4" s="2" customFormat="1" ht="18.75" x14ac:dyDescent="0.3">
      <c r="A3" s="372" t="s">
        <v>46</v>
      </c>
      <c r="B3" s="372"/>
      <c r="C3" s="372"/>
      <c r="D3" s="372"/>
    </row>
    <row r="4" spans="1:4" s="4" customFormat="1" ht="12" customHeight="1" x14ac:dyDescent="0.2">
      <c r="A4" s="3"/>
      <c r="B4" s="3"/>
      <c r="C4" s="3"/>
      <c r="D4" s="3"/>
    </row>
    <row r="5" spans="1:4" s="4" customFormat="1" ht="20.25" customHeight="1" x14ac:dyDescent="0.2">
      <c r="A5" s="373"/>
      <c r="B5" s="404" t="s">
        <v>77</v>
      </c>
      <c r="C5" s="405" t="s">
        <v>78</v>
      </c>
      <c r="D5" s="406" t="s">
        <v>79</v>
      </c>
    </row>
    <row r="6" spans="1:4" s="4" customFormat="1" ht="43.5" customHeight="1" x14ac:dyDescent="0.2">
      <c r="A6" s="373"/>
      <c r="B6" s="404"/>
      <c r="C6" s="405"/>
      <c r="D6" s="406"/>
    </row>
    <row r="7" spans="1:4" s="42" customFormat="1" ht="34.5" customHeight="1" x14ac:dyDescent="0.25">
      <c r="A7" s="15" t="s">
        <v>14</v>
      </c>
      <c r="B7" s="30">
        <v>12</v>
      </c>
      <c r="C7" s="30">
        <v>2084</v>
      </c>
      <c r="D7" s="134">
        <f>C7/B7</f>
        <v>173.66666666666666</v>
      </c>
    </row>
    <row r="8" spans="1:4" ht="19.149999999999999" customHeight="1" x14ac:dyDescent="0.2">
      <c r="A8" s="6" t="s">
        <v>47</v>
      </c>
      <c r="B8" s="7">
        <v>2</v>
      </c>
      <c r="C8" s="7">
        <v>719</v>
      </c>
      <c r="D8" s="206">
        <f t="shared" ref="D8:D28" si="0">C8/B8</f>
        <v>359.5</v>
      </c>
    </row>
    <row r="9" spans="1:4" ht="19.149999999999999" customHeight="1" x14ac:dyDescent="0.2">
      <c r="A9" s="6" t="s">
        <v>48</v>
      </c>
      <c r="B9" s="7">
        <v>0</v>
      </c>
      <c r="C9" s="7">
        <v>7</v>
      </c>
      <c r="D9" s="206"/>
    </row>
    <row r="10" spans="1:4" s="13" customFormat="1" ht="19.149999999999999" customHeight="1" x14ac:dyDescent="0.25">
      <c r="A10" s="6" t="s">
        <v>49</v>
      </c>
      <c r="B10" s="7">
        <v>0</v>
      </c>
      <c r="C10" s="7">
        <v>0</v>
      </c>
      <c r="D10" s="206"/>
    </row>
    <row r="11" spans="1:4" ht="19.149999999999999" customHeight="1" x14ac:dyDescent="0.2">
      <c r="A11" s="6" t="s">
        <v>50</v>
      </c>
      <c r="B11" s="7">
        <v>0</v>
      </c>
      <c r="C11" s="7">
        <v>1</v>
      </c>
      <c r="D11" s="206"/>
    </row>
    <row r="12" spans="1:4" ht="19.149999999999999" customHeight="1" x14ac:dyDescent="0.2">
      <c r="A12" s="6" t="s">
        <v>51</v>
      </c>
      <c r="B12" s="7">
        <v>0</v>
      </c>
      <c r="C12" s="7">
        <v>24</v>
      </c>
      <c r="D12" s="206"/>
    </row>
    <row r="13" spans="1:4" ht="31.5" x14ac:dyDescent="0.2">
      <c r="A13" s="6" t="s">
        <v>52</v>
      </c>
      <c r="B13" s="7">
        <v>0</v>
      </c>
      <c r="C13" s="7">
        <v>3</v>
      </c>
      <c r="D13" s="206"/>
    </row>
    <row r="14" spans="1:4" ht="46.15" customHeight="1" x14ac:dyDescent="0.2">
      <c r="A14" s="6" t="s">
        <v>422</v>
      </c>
      <c r="B14" s="7">
        <v>1</v>
      </c>
      <c r="C14" s="7">
        <v>11</v>
      </c>
      <c r="D14" s="206">
        <f t="shared" si="0"/>
        <v>11</v>
      </c>
    </row>
    <row r="15" spans="1:4" ht="18.75" x14ac:dyDescent="0.2">
      <c r="A15" s="6" t="s">
        <v>423</v>
      </c>
      <c r="B15" s="7">
        <v>0</v>
      </c>
      <c r="C15" s="7">
        <v>2</v>
      </c>
      <c r="D15" s="206"/>
    </row>
    <row r="16" spans="1:4" ht="31.5" x14ac:dyDescent="0.2">
      <c r="A16" s="6" t="s">
        <v>55</v>
      </c>
      <c r="B16" s="7">
        <v>0</v>
      </c>
      <c r="C16" s="7">
        <v>5</v>
      </c>
      <c r="D16" s="206"/>
    </row>
    <row r="17" spans="1:4" ht="31.5" x14ac:dyDescent="0.2">
      <c r="A17" s="6" t="s">
        <v>56</v>
      </c>
      <c r="B17" s="7">
        <v>0</v>
      </c>
      <c r="C17" s="7">
        <v>9</v>
      </c>
      <c r="D17" s="206"/>
    </row>
    <row r="18" spans="1:4" ht="19.149999999999999" customHeight="1" x14ac:dyDescent="0.2">
      <c r="A18" s="6" t="s">
        <v>57</v>
      </c>
      <c r="B18" s="7">
        <v>0</v>
      </c>
      <c r="C18" s="7">
        <v>3</v>
      </c>
      <c r="D18" s="206"/>
    </row>
    <row r="19" spans="1:4" ht="31.5" x14ac:dyDescent="0.2">
      <c r="A19" s="6" t="s">
        <v>58</v>
      </c>
      <c r="B19" s="7">
        <v>0</v>
      </c>
      <c r="C19" s="7">
        <v>23</v>
      </c>
      <c r="D19" s="206"/>
    </row>
    <row r="20" spans="1:4" ht="19.149999999999999" customHeight="1" x14ac:dyDescent="0.2">
      <c r="A20" s="6" t="s">
        <v>59</v>
      </c>
      <c r="B20" s="7">
        <v>0</v>
      </c>
      <c r="C20" s="7">
        <v>17</v>
      </c>
      <c r="D20" s="206"/>
    </row>
    <row r="21" spans="1:4" ht="19.149999999999999" customHeight="1" x14ac:dyDescent="0.2">
      <c r="A21" s="6" t="s">
        <v>60</v>
      </c>
      <c r="B21" s="7">
        <v>0</v>
      </c>
      <c r="C21" s="7">
        <v>245</v>
      </c>
      <c r="D21" s="206"/>
    </row>
    <row r="22" spans="1:4" ht="19.149999999999999" customHeight="1" x14ac:dyDescent="0.2">
      <c r="A22" s="6" t="s">
        <v>61</v>
      </c>
      <c r="B22" s="7">
        <v>0</v>
      </c>
      <c r="C22" s="7">
        <v>318</v>
      </c>
      <c r="D22" s="206"/>
    </row>
    <row r="23" spans="1:4" ht="31.5" x14ac:dyDescent="0.2">
      <c r="A23" s="6" t="s">
        <v>62</v>
      </c>
      <c r="B23" s="7">
        <v>0</v>
      </c>
      <c r="C23" s="7">
        <v>33</v>
      </c>
      <c r="D23" s="206"/>
    </row>
    <row r="24" spans="1:4" ht="31.5" x14ac:dyDescent="0.2">
      <c r="A24" s="6" t="s">
        <v>63</v>
      </c>
      <c r="B24" s="7">
        <v>0</v>
      </c>
      <c r="C24" s="7">
        <v>2</v>
      </c>
      <c r="D24" s="206"/>
    </row>
    <row r="25" spans="1:4" ht="19.149999999999999" customHeight="1" x14ac:dyDescent="0.2">
      <c r="A25" s="6" t="s">
        <v>64</v>
      </c>
      <c r="B25" s="7">
        <v>0</v>
      </c>
      <c r="C25" s="7">
        <v>131</v>
      </c>
      <c r="D25" s="206"/>
    </row>
    <row r="26" spans="1:4" ht="19.149999999999999" customHeight="1" x14ac:dyDescent="0.2">
      <c r="A26" s="6" t="s">
        <v>65</v>
      </c>
      <c r="B26" s="7">
        <v>8</v>
      </c>
      <c r="C26" s="7">
        <v>414</v>
      </c>
      <c r="D26" s="206">
        <f t="shared" si="0"/>
        <v>51.75</v>
      </c>
    </row>
    <row r="27" spans="1:4" ht="31.5" x14ac:dyDescent="0.2">
      <c r="A27" s="6" t="s">
        <v>66</v>
      </c>
      <c r="B27" s="7">
        <v>0</v>
      </c>
      <c r="C27" s="7">
        <v>3</v>
      </c>
      <c r="D27" s="206"/>
    </row>
    <row r="28" spans="1:4" ht="23.45" customHeight="1" x14ac:dyDescent="0.2">
      <c r="A28" s="6" t="s">
        <v>67</v>
      </c>
      <c r="B28" s="7">
        <v>1</v>
      </c>
      <c r="C28" s="7">
        <v>3</v>
      </c>
      <c r="D28" s="206">
        <f t="shared" si="0"/>
        <v>3</v>
      </c>
    </row>
    <row r="29" spans="1:4" ht="23.45" customHeight="1" x14ac:dyDescent="0.2">
      <c r="A29" s="6" t="s">
        <v>68</v>
      </c>
      <c r="B29" s="7">
        <v>0</v>
      </c>
      <c r="C29" s="7">
        <v>24</v>
      </c>
      <c r="D29" s="206"/>
    </row>
    <row r="30" spans="1:4" ht="23.45" customHeight="1" x14ac:dyDescent="0.2">
      <c r="A30" s="6" t="s">
        <v>69</v>
      </c>
      <c r="B30" s="7">
        <v>0</v>
      </c>
      <c r="C30" s="7">
        <v>30</v>
      </c>
      <c r="D30" s="206"/>
    </row>
    <row r="31" spans="1:4" ht="23.45" customHeight="1" x14ac:dyDescent="0.2">
      <c r="A31" s="6" t="s">
        <v>70</v>
      </c>
      <c r="B31" s="7">
        <v>0</v>
      </c>
      <c r="C31" s="7">
        <v>57</v>
      </c>
      <c r="D31" s="206"/>
    </row>
    <row r="32" spans="1:4" x14ac:dyDescent="0.2">
      <c r="B32" s="16"/>
      <c r="C32" s="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80" workbookViewId="0">
      <selection activeCell="A3" sqref="A3:D3"/>
    </sheetView>
  </sheetViews>
  <sheetFormatPr defaultColWidth="8.85546875" defaultRowHeight="12.75" x14ac:dyDescent="0.2"/>
  <cols>
    <col min="1" max="1" width="56.85546875" style="10" customWidth="1"/>
    <col min="2" max="2" width="24" style="10" customWidth="1"/>
    <col min="3" max="3" width="23.28515625" style="10" customWidth="1"/>
    <col min="4" max="4" width="21.7109375" style="10" customWidth="1"/>
    <col min="5" max="256" width="8.85546875" style="10"/>
    <col min="257" max="257" width="55.28515625" style="10" customWidth="1"/>
    <col min="258" max="258" width="24" style="10" customWidth="1"/>
    <col min="259" max="259" width="23.28515625" style="10" customWidth="1"/>
    <col min="260" max="260" width="21.7109375" style="10" customWidth="1"/>
    <col min="261" max="512" width="8.85546875" style="10"/>
    <col min="513" max="513" width="55.28515625" style="10" customWidth="1"/>
    <col min="514" max="514" width="24" style="10" customWidth="1"/>
    <col min="515" max="515" width="23.28515625" style="10" customWidth="1"/>
    <col min="516" max="516" width="21.7109375" style="10" customWidth="1"/>
    <col min="517" max="768" width="8.85546875" style="10"/>
    <col min="769" max="769" width="55.28515625" style="10" customWidth="1"/>
    <col min="770" max="770" width="24" style="10" customWidth="1"/>
    <col min="771" max="771" width="23.28515625" style="10" customWidth="1"/>
    <col min="772" max="772" width="21.710937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28515625" style="10" customWidth="1"/>
    <col min="1028" max="1028" width="21.710937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28515625" style="10" customWidth="1"/>
    <col min="1284" max="1284" width="21.710937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28515625" style="10" customWidth="1"/>
    <col min="1540" max="1540" width="21.710937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28515625" style="10" customWidth="1"/>
    <col min="1796" max="1796" width="21.710937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28515625" style="10" customWidth="1"/>
    <col min="2052" max="2052" width="21.710937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28515625" style="10" customWidth="1"/>
    <col min="2308" max="2308" width="21.710937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28515625" style="10" customWidth="1"/>
    <col min="2564" max="2564" width="21.710937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28515625" style="10" customWidth="1"/>
    <col min="2820" max="2820" width="21.710937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28515625" style="10" customWidth="1"/>
    <col min="3076" max="3076" width="21.710937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28515625" style="10" customWidth="1"/>
    <col min="3332" max="3332" width="21.710937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28515625" style="10" customWidth="1"/>
    <col min="3588" max="3588" width="21.710937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28515625" style="10" customWidth="1"/>
    <col min="3844" max="3844" width="21.710937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28515625" style="10" customWidth="1"/>
    <col min="4100" max="4100" width="21.710937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28515625" style="10" customWidth="1"/>
    <col min="4356" max="4356" width="21.710937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28515625" style="10" customWidth="1"/>
    <col min="4612" max="4612" width="21.710937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28515625" style="10" customWidth="1"/>
    <col min="4868" max="4868" width="21.710937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28515625" style="10" customWidth="1"/>
    <col min="5124" max="5124" width="21.710937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28515625" style="10" customWidth="1"/>
    <col min="5380" max="5380" width="21.710937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28515625" style="10" customWidth="1"/>
    <col min="5636" max="5636" width="21.710937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28515625" style="10" customWidth="1"/>
    <col min="5892" max="5892" width="21.710937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28515625" style="10" customWidth="1"/>
    <col min="6148" max="6148" width="21.710937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28515625" style="10" customWidth="1"/>
    <col min="6404" max="6404" width="21.710937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28515625" style="10" customWidth="1"/>
    <col min="6660" max="6660" width="21.710937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28515625" style="10" customWidth="1"/>
    <col min="6916" max="6916" width="21.710937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28515625" style="10" customWidth="1"/>
    <col min="7172" max="7172" width="21.710937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28515625" style="10" customWidth="1"/>
    <col min="7428" max="7428" width="21.710937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28515625" style="10" customWidth="1"/>
    <col min="7684" max="7684" width="21.710937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28515625" style="10" customWidth="1"/>
    <col min="7940" max="7940" width="21.710937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28515625" style="10" customWidth="1"/>
    <col min="8196" max="8196" width="21.710937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28515625" style="10" customWidth="1"/>
    <col min="8452" max="8452" width="21.710937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28515625" style="10" customWidth="1"/>
    <col min="8708" max="8708" width="21.710937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28515625" style="10" customWidth="1"/>
    <col min="8964" max="8964" width="21.710937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28515625" style="10" customWidth="1"/>
    <col min="9220" max="9220" width="21.710937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28515625" style="10" customWidth="1"/>
    <col min="9476" max="9476" width="21.710937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28515625" style="10" customWidth="1"/>
    <col min="9732" max="9732" width="21.710937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28515625" style="10" customWidth="1"/>
    <col min="9988" max="9988" width="21.710937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28515625" style="10" customWidth="1"/>
    <col min="10244" max="10244" width="21.710937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28515625" style="10" customWidth="1"/>
    <col min="10500" max="10500" width="21.710937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28515625" style="10" customWidth="1"/>
    <col min="10756" max="10756" width="21.710937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28515625" style="10" customWidth="1"/>
    <col min="11012" max="11012" width="21.710937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28515625" style="10" customWidth="1"/>
    <col min="11268" max="11268" width="21.710937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28515625" style="10" customWidth="1"/>
    <col min="11524" max="11524" width="21.710937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28515625" style="10" customWidth="1"/>
    <col min="11780" max="11780" width="21.710937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28515625" style="10" customWidth="1"/>
    <col min="12036" max="12036" width="21.710937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28515625" style="10" customWidth="1"/>
    <col min="12292" max="12292" width="21.710937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28515625" style="10" customWidth="1"/>
    <col min="12548" max="12548" width="21.710937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28515625" style="10" customWidth="1"/>
    <col min="12804" max="12804" width="21.710937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28515625" style="10" customWidth="1"/>
    <col min="13060" max="13060" width="21.710937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28515625" style="10" customWidth="1"/>
    <col min="13316" max="13316" width="21.710937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28515625" style="10" customWidth="1"/>
    <col min="13572" max="13572" width="21.710937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28515625" style="10" customWidth="1"/>
    <col min="13828" max="13828" width="21.710937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28515625" style="10" customWidth="1"/>
    <col min="14084" max="14084" width="21.710937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28515625" style="10" customWidth="1"/>
    <col min="14340" max="14340" width="21.710937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28515625" style="10" customWidth="1"/>
    <col min="14596" max="14596" width="21.710937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28515625" style="10" customWidth="1"/>
    <col min="14852" max="14852" width="21.710937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28515625" style="10" customWidth="1"/>
    <col min="15108" max="15108" width="21.710937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28515625" style="10" customWidth="1"/>
    <col min="15364" max="15364" width="21.710937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28515625" style="10" customWidth="1"/>
    <col min="15620" max="15620" width="21.710937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28515625" style="10" customWidth="1"/>
    <col min="15876" max="15876" width="21.710937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28515625" style="10" customWidth="1"/>
    <col min="16132" max="16132" width="21.7109375" style="10" customWidth="1"/>
    <col min="16133" max="16384" width="8.85546875" style="10"/>
  </cols>
  <sheetData>
    <row r="1" spans="1:7" ht="20.25" x14ac:dyDescent="0.3">
      <c r="A1" s="403" t="s">
        <v>404</v>
      </c>
      <c r="B1" s="403"/>
      <c r="C1" s="403"/>
      <c r="D1" s="403"/>
    </row>
    <row r="2" spans="1:7" s="2" customFormat="1" ht="20.25" x14ac:dyDescent="0.3">
      <c r="A2" s="402" t="s">
        <v>559</v>
      </c>
      <c r="B2" s="403"/>
      <c r="C2" s="403"/>
      <c r="D2" s="403"/>
    </row>
    <row r="3" spans="1:7" s="2" customFormat="1" ht="19.5" customHeight="1" x14ac:dyDescent="0.3">
      <c r="A3" s="372" t="s">
        <v>31</v>
      </c>
      <c r="B3" s="372"/>
      <c r="C3" s="372"/>
      <c r="D3" s="372"/>
      <c r="E3" s="45"/>
      <c r="F3" s="45"/>
      <c r="G3" s="45"/>
    </row>
    <row r="4" spans="1:7" s="2" customFormat="1" ht="12.75" customHeight="1" x14ac:dyDescent="0.35">
      <c r="A4" s="296"/>
      <c r="B4" s="296"/>
      <c r="C4" s="296"/>
      <c r="D4" s="296"/>
    </row>
    <row r="5" spans="1:7" s="4" customFormat="1" ht="25.5" customHeight="1" x14ac:dyDescent="0.2">
      <c r="A5" s="373"/>
      <c r="B5" s="405" t="s">
        <v>77</v>
      </c>
      <c r="C5" s="405" t="s">
        <v>81</v>
      </c>
      <c r="D5" s="405" t="s">
        <v>82</v>
      </c>
    </row>
    <row r="6" spans="1:7" s="4" customFormat="1" ht="48.6" customHeight="1" x14ac:dyDescent="0.2">
      <c r="A6" s="373"/>
      <c r="B6" s="405"/>
      <c r="C6" s="405"/>
      <c r="D6" s="405"/>
    </row>
    <row r="7" spans="1:7" s="19" customFormat="1" ht="42" customHeight="1" x14ac:dyDescent="0.25">
      <c r="A7" s="18" t="s">
        <v>45</v>
      </c>
      <c r="B7" s="137">
        <v>215</v>
      </c>
      <c r="C7" s="137">
        <v>7786</v>
      </c>
      <c r="D7" s="207">
        <f>C7/B7</f>
        <v>36.213953488372091</v>
      </c>
    </row>
    <row r="8" spans="1:7" s="19" customFormat="1" ht="18.75" x14ac:dyDescent="0.25">
      <c r="A8" s="20" t="s">
        <v>32</v>
      </c>
      <c r="B8" s="21"/>
      <c r="C8" s="21"/>
      <c r="D8" s="122"/>
    </row>
    <row r="9" spans="1:7" ht="42" customHeight="1" x14ac:dyDescent="0.2">
      <c r="A9" s="22" t="s">
        <v>33</v>
      </c>
      <c r="B9" s="23">
        <v>6</v>
      </c>
      <c r="C9" s="23">
        <v>788</v>
      </c>
      <c r="D9" s="123">
        <f t="shared" ref="D9:D17" si="0">C9/B9</f>
        <v>131.33333333333334</v>
      </c>
    </row>
    <row r="10" spans="1:7" ht="25.9" customHeight="1" x14ac:dyDescent="0.2">
      <c r="A10" s="22" t="s">
        <v>34</v>
      </c>
      <c r="B10" s="23">
        <v>44</v>
      </c>
      <c r="C10" s="23">
        <v>640</v>
      </c>
      <c r="D10" s="123">
        <f t="shared" si="0"/>
        <v>14.545454545454545</v>
      </c>
    </row>
    <row r="11" spans="1:7" s="13" customFormat="1" ht="25.9" customHeight="1" x14ac:dyDescent="0.25">
      <c r="A11" s="22" t="s">
        <v>35</v>
      </c>
      <c r="B11" s="23">
        <v>25</v>
      </c>
      <c r="C11" s="23">
        <v>674</v>
      </c>
      <c r="D11" s="123">
        <f t="shared" si="0"/>
        <v>26.96</v>
      </c>
    </row>
    <row r="12" spans="1:7" ht="25.9" customHeight="1" x14ac:dyDescent="0.2">
      <c r="A12" s="22" t="s">
        <v>36</v>
      </c>
      <c r="B12" s="23">
        <v>9</v>
      </c>
      <c r="C12" s="23">
        <v>422</v>
      </c>
      <c r="D12" s="123">
        <f t="shared" si="0"/>
        <v>46.888888888888886</v>
      </c>
    </row>
    <row r="13" spans="1:7" ht="25.9" customHeight="1" x14ac:dyDescent="0.2">
      <c r="A13" s="22" t="s">
        <v>37</v>
      </c>
      <c r="B13" s="23">
        <v>19</v>
      </c>
      <c r="C13" s="23">
        <v>1347</v>
      </c>
      <c r="D13" s="123">
        <f t="shared" si="0"/>
        <v>70.89473684210526</v>
      </c>
    </row>
    <row r="14" spans="1:7" ht="42" customHeight="1" x14ac:dyDescent="0.2">
      <c r="A14" s="22" t="s">
        <v>38</v>
      </c>
      <c r="B14" s="23">
        <v>3</v>
      </c>
      <c r="C14" s="23">
        <v>91</v>
      </c>
      <c r="D14" s="123">
        <f t="shared" si="0"/>
        <v>30.333333333333332</v>
      </c>
    </row>
    <row r="15" spans="1:7" ht="34.15" customHeight="1" x14ac:dyDescent="0.2">
      <c r="A15" s="22" t="s">
        <v>39</v>
      </c>
      <c r="B15" s="23">
        <v>40</v>
      </c>
      <c r="C15" s="23">
        <v>1048</v>
      </c>
      <c r="D15" s="123">
        <f t="shared" si="0"/>
        <v>26.2</v>
      </c>
      <c r="E15" s="12"/>
    </row>
    <row r="16" spans="1:7" ht="61.9" customHeight="1" x14ac:dyDescent="0.2">
      <c r="A16" s="22" t="s">
        <v>40</v>
      </c>
      <c r="B16" s="23">
        <v>42</v>
      </c>
      <c r="C16" s="23">
        <v>1819</v>
      </c>
      <c r="D16" s="123">
        <f t="shared" si="0"/>
        <v>43.30952380952381</v>
      </c>
      <c r="E16" s="12"/>
    </row>
    <row r="17" spans="1:5" ht="30.6" customHeight="1" x14ac:dyDescent="0.2">
      <c r="A17" s="22" t="s">
        <v>41</v>
      </c>
      <c r="B17" s="23">
        <v>27</v>
      </c>
      <c r="C17" s="23">
        <v>957</v>
      </c>
      <c r="D17" s="123">
        <f t="shared" si="0"/>
        <v>35.444444444444443</v>
      </c>
      <c r="E17" s="12"/>
    </row>
    <row r="18" spans="1:5" x14ac:dyDescent="0.2">
      <c r="A18" s="14"/>
      <c r="B18" s="14"/>
      <c r="C18" s="14"/>
      <c r="D18" s="46"/>
      <c r="E18" s="12"/>
    </row>
    <row r="19" spans="1:5" x14ac:dyDescent="0.2">
      <c r="A19" s="14"/>
      <c r="B19" s="14"/>
      <c r="C19" s="14"/>
      <c r="E19" s="12"/>
    </row>
    <row r="20" spans="1:5" x14ac:dyDescent="0.2">
      <c r="E20" s="12"/>
    </row>
    <row r="21" spans="1:5" x14ac:dyDescent="0.2">
      <c r="E21" s="12"/>
    </row>
    <row r="22" spans="1:5" x14ac:dyDescent="0.2">
      <c r="E22" s="12"/>
    </row>
    <row r="23" spans="1:5" x14ac:dyDescent="0.2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zoomScale="69" zoomScaleNormal="69" zoomScaleSheetLayoutView="92" workbookViewId="0">
      <selection activeCell="B2" sqref="B2:R2"/>
    </sheetView>
  </sheetViews>
  <sheetFormatPr defaultColWidth="9.140625" defaultRowHeight="12.75" x14ac:dyDescent="0.2"/>
  <cols>
    <col min="1" max="1" width="26.5703125" style="216" customWidth="1"/>
    <col min="2" max="2" width="15.5703125" style="216" customWidth="1"/>
    <col min="3" max="4" width="9.140625" style="216" customWidth="1"/>
    <col min="5" max="5" width="8.42578125" style="216" customWidth="1"/>
    <col min="6" max="6" width="9.28515625" style="216" customWidth="1"/>
    <col min="7" max="8" width="8.5703125" style="216" customWidth="1"/>
    <col min="9" max="9" width="8.28515625" style="216" customWidth="1"/>
    <col min="10" max="10" width="7.28515625" style="216" customWidth="1"/>
    <col min="11" max="12" width="8" style="216" customWidth="1"/>
    <col min="13" max="13" width="7.42578125" style="216" customWidth="1"/>
    <col min="14" max="14" width="8.28515625" style="216" customWidth="1"/>
    <col min="15" max="16" width="6.5703125" style="216" customWidth="1"/>
    <col min="17" max="17" width="7.85546875" style="216" customWidth="1"/>
    <col min="18" max="18" width="7.140625" style="216" customWidth="1"/>
    <col min="19" max="20" width="8" style="216" customWidth="1"/>
    <col min="21" max="22" width="7.85546875" style="216" customWidth="1"/>
    <col min="23" max="24" width="7" style="216" customWidth="1"/>
    <col min="25" max="25" width="8.7109375" style="216" customWidth="1"/>
    <col min="26" max="26" width="7.85546875" style="216" customWidth="1"/>
    <col min="27" max="28" width="7.28515625" style="216" customWidth="1"/>
    <col min="29" max="29" width="7.140625" style="216" customWidth="1"/>
    <col min="30" max="30" width="9.42578125" style="216" customWidth="1"/>
    <col min="31" max="32" width="6.7109375" style="216" customWidth="1"/>
    <col min="33" max="33" width="10.140625" style="216" customWidth="1"/>
    <col min="34" max="34" width="8.140625" style="216" customWidth="1"/>
    <col min="35" max="37" width="8.85546875" style="216" customWidth="1"/>
    <col min="38" max="38" width="9.28515625" style="216" customWidth="1"/>
    <col min="39" max="40" width="9.85546875" style="216" customWidth="1"/>
    <col min="41" max="41" width="7.140625" style="216" customWidth="1"/>
    <col min="42" max="42" width="10.28515625" style="216" customWidth="1"/>
    <col min="43" max="44" width="7.5703125" style="216" customWidth="1"/>
    <col min="45" max="45" width="8.5703125" style="216" customWidth="1"/>
    <col min="46" max="46" width="7.5703125" style="216" customWidth="1"/>
    <col min="47" max="47" width="16" style="216" customWidth="1"/>
    <col min="48" max="48" width="10.7109375" style="216" customWidth="1"/>
    <col min="49" max="49" width="8" style="216" customWidth="1"/>
    <col min="50" max="50" width="10.140625" style="216" customWidth="1"/>
    <col min="51" max="51" width="11.85546875" style="216" customWidth="1"/>
    <col min="52" max="54" width="9.5703125" style="216" customWidth="1"/>
    <col min="55" max="55" width="8.42578125" style="216" customWidth="1"/>
    <col min="56" max="58" width="9.5703125" style="216" customWidth="1"/>
    <col min="59" max="59" width="10" style="216" customWidth="1"/>
    <col min="60" max="62" width="9.5703125" style="216" customWidth="1"/>
    <col min="63" max="63" width="7.42578125" style="216" customWidth="1"/>
    <col min="64" max="66" width="9.5703125" style="216" customWidth="1"/>
    <col min="67" max="16384" width="9.140625" style="216"/>
  </cols>
  <sheetData>
    <row r="1" spans="1:66" s="249" customFormat="1" ht="39" customHeight="1" x14ac:dyDescent="0.3">
      <c r="A1" s="310"/>
      <c r="B1" s="429" t="s">
        <v>506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217"/>
      <c r="AO1" s="217"/>
      <c r="AP1" s="217"/>
      <c r="AQ1" s="217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312"/>
      <c r="BG1" s="313"/>
      <c r="BH1" s="219"/>
      <c r="BI1" s="219"/>
      <c r="BJ1" s="219"/>
      <c r="BK1" s="219"/>
      <c r="BL1" s="219"/>
      <c r="BM1" s="219"/>
      <c r="BN1" s="219"/>
    </row>
    <row r="2" spans="1:66" s="249" customFormat="1" ht="39" customHeight="1" x14ac:dyDescent="0.3">
      <c r="A2" s="314"/>
      <c r="B2" s="429" t="s">
        <v>577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217"/>
      <c r="AO2" s="315" t="s">
        <v>215</v>
      </c>
      <c r="AP2" s="316"/>
      <c r="AR2" s="218"/>
      <c r="AS2" s="218"/>
      <c r="AV2" s="219"/>
      <c r="AX2" s="316"/>
      <c r="AY2" s="219"/>
      <c r="AZ2" s="219"/>
      <c r="BC2" s="219"/>
      <c r="BF2" s="315" t="s">
        <v>215</v>
      </c>
      <c r="BG2" s="317"/>
      <c r="BH2" s="316"/>
      <c r="BI2" s="316"/>
      <c r="BJ2" s="219"/>
      <c r="BK2" s="219"/>
      <c r="BM2" s="315" t="s">
        <v>215</v>
      </c>
      <c r="BN2" s="219"/>
    </row>
    <row r="3" spans="1:66" s="249" customFormat="1" ht="7.9" customHeight="1" x14ac:dyDescent="0.2"/>
    <row r="4" spans="1:66" ht="16.5" customHeight="1" x14ac:dyDescent="0.2">
      <c r="A4" s="441"/>
      <c r="B4" s="444" t="s">
        <v>507</v>
      </c>
      <c r="C4" s="447" t="s">
        <v>216</v>
      </c>
      <c r="D4" s="447"/>
      <c r="E4" s="447"/>
      <c r="F4" s="447"/>
      <c r="G4" s="430" t="s">
        <v>217</v>
      </c>
      <c r="H4" s="431"/>
      <c r="I4" s="431"/>
      <c r="J4" s="432"/>
      <c r="K4" s="430" t="s">
        <v>511</v>
      </c>
      <c r="L4" s="431"/>
      <c r="M4" s="431"/>
      <c r="N4" s="432"/>
      <c r="O4" s="440" t="s">
        <v>508</v>
      </c>
      <c r="P4" s="440"/>
      <c r="Q4" s="440"/>
      <c r="R4" s="440"/>
      <c r="S4" s="440"/>
      <c r="T4" s="440"/>
      <c r="U4" s="440"/>
      <c r="V4" s="440"/>
      <c r="W4" s="430" t="s">
        <v>218</v>
      </c>
      <c r="X4" s="431"/>
      <c r="Y4" s="431"/>
      <c r="Z4" s="432"/>
      <c r="AA4" s="430" t="s">
        <v>219</v>
      </c>
      <c r="AB4" s="431"/>
      <c r="AC4" s="431"/>
      <c r="AD4" s="432"/>
      <c r="AE4" s="430" t="s">
        <v>220</v>
      </c>
      <c r="AF4" s="431"/>
      <c r="AG4" s="431"/>
      <c r="AH4" s="432"/>
      <c r="AI4" s="430" t="s">
        <v>221</v>
      </c>
      <c r="AJ4" s="431"/>
      <c r="AK4" s="431"/>
      <c r="AL4" s="432"/>
      <c r="AM4" s="454" t="s">
        <v>222</v>
      </c>
      <c r="AN4" s="454"/>
      <c r="AO4" s="454"/>
      <c r="AP4" s="454"/>
      <c r="AQ4" s="430" t="s">
        <v>1</v>
      </c>
      <c r="AR4" s="431"/>
      <c r="AS4" s="431"/>
      <c r="AT4" s="432"/>
      <c r="AU4" s="431" t="s">
        <v>509</v>
      </c>
      <c r="AV4" s="430" t="s">
        <v>512</v>
      </c>
      <c r="AW4" s="431"/>
      <c r="AX4" s="431"/>
      <c r="AY4" s="432"/>
      <c r="AZ4" s="447" t="s">
        <v>223</v>
      </c>
      <c r="BA4" s="447"/>
      <c r="BB4" s="447"/>
      <c r="BC4" s="447"/>
      <c r="BD4" s="430" t="s">
        <v>224</v>
      </c>
      <c r="BE4" s="431"/>
      <c r="BF4" s="431"/>
      <c r="BG4" s="431"/>
      <c r="BH4" s="430" t="s">
        <v>213</v>
      </c>
      <c r="BI4" s="431"/>
      <c r="BJ4" s="431"/>
      <c r="BK4" s="432"/>
      <c r="BL4" s="447" t="s">
        <v>225</v>
      </c>
      <c r="BM4" s="447"/>
      <c r="BN4" s="447"/>
    </row>
    <row r="5" spans="1:66" ht="59.25" customHeight="1" x14ac:dyDescent="0.2">
      <c r="A5" s="442"/>
      <c r="B5" s="445"/>
      <c r="C5" s="447"/>
      <c r="D5" s="447"/>
      <c r="E5" s="447"/>
      <c r="F5" s="447"/>
      <c r="G5" s="433"/>
      <c r="H5" s="434"/>
      <c r="I5" s="434"/>
      <c r="J5" s="435"/>
      <c r="K5" s="433"/>
      <c r="L5" s="434"/>
      <c r="M5" s="434"/>
      <c r="N5" s="435"/>
      <c r="O5" s="433" t="s">
        <v>226</v>
      </c>
      <c r="P5" s="434"/>
      <c r="Q5" s="434"/>
      <c r="R5" s="435"/>
      <c r="S5" s="433" t="s">
        <v>227</v>
      </c>
      <c r="T5" s="434"/>
      <c r="U5" s="434"/>
      <c r="V5" s="435"/>
      <c r="W5" s="433"/>
      <c r="X5" s="434"/>
      <c r="Y5" s="434"/>
      <c r="Z5" s="435"/>
      <c r="AA5" s="433"/>
      <c r="AB5" s="434"/>
      <c r="AC5" s="434"/>
      <c r="AD5" s="435"/>
      <c r="AE5" s="433"/>
      <c r="AF5" s="434"/>
      <c r="AG5" s="434"/>
      <c r="AH5" s="435"/>
      <c r="AI5" s="433"/>
      <c r="AJ5" s="434"/>
      <c r="AK5" s="434"/>
      <c r="AL5" s="435"/>
      <c r="AM5" s="454"/>
      <c r="AN5" s="454"/>
      <c r="AO5" s="454"/>
      <c r="AP5" s="454"/>
      <c r="AQ5" s="433"/>
      <c r="AR5" s="434"/>
      <c r="AS5" s="434"/>
      <c r="AT5" s="435"/>
      <c r="AU5" s="434"/>
      <c r="AV5" s="433"/>
      <c r="AW5" s="434"/>
      <c r="AX5" s="434"/>
      <c r="AY5" s="435"/>
      <c r="AZ5" s="447"/>
      <c r="BA5" s="447"/>
      <c r="BB5" s="447"/>
      <c r="BC5" s="447"/>
      <c r="BD5" s="433"/>
      <c r="BE5" s="434"/>
      <c r="BF5" s="434"/>
      <c r="BG5" s="434"/>
      <c r="BH5" s="433"/>
      <c r="BI5" s="434"/>
      <c r="BJ5" s="434"/>
      <c r="BK5" s="435"/>
      <c r="BL5" s="447"/>
      <c r="BM5" s="447"/>
      <c r="BN5" s="447"/>
    </row>
    <row r="6" spans="1:66" ht="54.75" customHeight="1" x14ac:dyDescent="0.2">
      <c r="A6" s="442"/>
      <c r="B6" s="446"/>
      <c r="C6" s="444"/>
      <c r="D6" s="444"/>
      <c r="E6" s="444"/>
      <c r="F6" s="444"/>
      <c r="G6" s="436"/>
      <c r="H6" s="437"/>
      <c r="I6" s="437"/>
      <c r="J6" s="438"/>
      <c r="K6" s="436"/>
      <c r="L6" s="437"/>
      <c r="M6" s="437"/>
      <c r="N6" s="438"/>
      <c r="O6" s="436"/>
      <c r="P6" s="437"/>
      <c r="Q6" s="437"/>
      <c r="R6" s="438"/>
      <c r="S6" s="436"/>
      <c r="T6" s="437"/>
      <c r="U6" s="437"/>
      <c r="V6" s="438"/>
      <c r="W6" s="436"/>
      <c r="X6" s="437"/>
      <c r="Y6" s="437"/>
      <c r="Z6" s="438"/>
      <c r="AA6" s="436"/>
      <c r="AB6" s="437"/>
      <c r="AC6" s="437"/>
      <c r="AD6" s="438"/>
      <c r="AE6" s="436"/>
      <c r="AF6" s="437"/>
      <c r="AG6" s="437"/>
      <c r="AH6" s="438"/>
      <c r="AI6" s="436"/>
      <c r="AJ6" s="437"/>
      <c r="AK6" s="437"/>
      <c r="AL6" s="438"/>
      <c r="AM6" s="454"/>
      <c r="AN6" s="454"/>
      <c r="AO6" s="454"/>
      <c r="AP6" s="454"/>
      <c r="AQ6" s="436"/>
      <c r="AR6" s="437"/>
      <c r="AS6" s="437"/>
      <c r="AT6" s="438"/>
      <c r="AU6" s="437"/>
      <c r="AV6" s="436"/>
      <c r="AW6" s="437"/>
      <c r="AX6" s="437"/>
      <c r="AY6" s="438"/>
      <c r="AZ6" s="447"/>
      <c r="BA6" s="447"/>
      <c r="BB6" s="447"/>
      <c r="BC6" s="447"/>
      <c r="BD6" s="436"/>
      <c r="BE6" s="437"/>
      <c r="BF6" s="437"/>
      <c r="BG6" s="437"/>
      <c r="BH6" s="436"/>
      <c r="BI6" s="437"/>
      <c r="BJ6" s="437"/>
      <c r="BK6" s="438"/>
      <c r="BL6" s="447"/>
      <c r="BM6" s="447"/>
      <c r="BN6" s="447"/>
    </row>
    <row r="7" spans="1:66" ht="35.25" customHeight="1" x14ac:dyDescent="0.2">
      <c r="A7" s="442"/>
      <c r="B7" s="426">
        <v>2022</v>
      </c>
      <c r="C7" s="439">
        <v>2021</v>
      </c>
      <c r="D7" s="426">
        <v>2022</v>
      </c>
      <c r="E7" s="428" t="s">
        <v>228</v>
      </c>
      <c r="F7" s="428"/>
      <c r="G7" s="439">
        <v>2021</v>
      </c>
      <c r="H7" s="426">
        <v>2022</v>
      </c>
      <c r="I7" s="448" t="s">
        <v>228</v>
      </c>
      <c r="J7" s="449"/>
      <c r="K7" s="439">
        <v>2021</v>
      </c>
      <c r="L7" s="426">
        <v>2022</v>
      </c>
      <c r="M7" s="428" t="s">
        <v>228</v>
      </c>
      <c r="N7" s="428"/>
      <c r="O7" s="439">
        <v>2021</v>
      </c>
      <c r="P7" s="426">
        <v>2022</v>
      </c>
      <c r="Q7" s="428" t="s">
        <v>228</v>
      </c>
      <c r="R7" s="428"/>
      <c r="S7" s="439">
        <v>2021</v>
      </c>
      <c r="T7" s="426">
        <v>2022</v>
      </c>
      <c r="U7" s="428" t="s">
        <v>228</v>
      </c>
      <c r="V7" s="428"/>
      <c r="W7" s="439">
        <v>2021</v>
      </c>
      <c r="X7" s="426">
        <v>2022</v>
      </c>
      <c r="Y7" s="428" t="s">
        <v>228</v>
      </c>
      <c r="Z7" s="428"/>
      <c r="AA7" s="439">
        <v>2021</v>
      </c>
      <c r="AB7" s="426">
        <v>2022</v>
      </c>
      <c r="AC7" s="428" t="s">
        <v>228</v>
      </c>
      <c r="AD7" s="428"/>
      <c r="AE7" s="439">
        <v>2021</v>
      </c>
      <c r="AF7" s="426">
        <v>2022</v>
      </c>
      <c r="AG7" s="428" t="s">
        <v>228</v>
      </c>
      <c r="AH7" s="428"/>
      <c r="AI7" s="439">
        <v>2021</v>
      </c>
      <c r="AJ7" s="426">
        <v>2022</v>
      </c>
      <c r="AK7" s="428" t="s">
        <v>228</v>
      </c>
      <c r="AL7" s="428"/>
      <c r="AM7" s="439">
        <v>2021</v>
      </c>
      <c r="AN7" s="426">
        <v>2022</v>
      </c>
      <c r="AO7" s="428" t="s">
        <v>228</v>
      </c>
      <c r="AP7" s="428"/>
      <c r="AQ7" s="428" t="s">
        <v>510</v>
      </c>
      <c r="AR7" s="428"/>
      <c r="AS7" s="428" t="s">
        <v>228</v>
      </c>
      <c r="AT7" s="428"/>
      <c r="AU7" s="426">
        <v>2022</v>
      </c>
      <c r="AV7" s="439">
        <v>2021</v>
      </c>
      <c r="AW7" s="426">
        <v>2022</v>
      </c>
      <c r="AX7" s="428" t="s">
        <v>228</v>
      </c>
      <c r="AY7" s="428"/>
      <c r="AZ7" s="439">
        <v>2021</v>
      </c>
      <c r="BA7" s="426">
        <v>2022</v>
      </c>
      <c r="BB7" s="428" t="s">
        <v>228</v>
      </c>
      <c r="BC7" s="428"/>
      <c r="BD7" s="439">
        <v>2021</v>
      </c>
      <c r="BE7" s="426">
        <v>2022</v>
      </c>
      <c r="BF7" s="450" t="s">
        <v>228</v>
      </c>
      <c r="BG7" s="451"/>
      <c r="BH7" s="439">
        <v>2021</v>
      </c>
      <c r="BI7" s="426">
        <v>2022</v>
      </c>
      <c r="BJ7" s="450" t="s">
        <v>228</v>
      </c>
      <c r="BK7" s="451"/>
      <c r="BL7" s="439">
        <v>2021</v>
      </c>
      <c r="BM7" s="426">
        <v>2022</v>
      </c>
      <c r="BN7" s="452" t="s">
        <v>2</v>
      </c>
    </row>
    <row r="8" spans="1:66" s="220" customFormat="1" ht="14.25" x14ac:dyDescent="0.2">
      <c r="A8" s="443"/>
      <c r="B8" s="427"/>
      <c r="C8" s="439"/>
      <c r="D8" s="427"/>
      <c r="E8" s="327" t="s">
        <v>0</v>
      </c>
      <c r="F8" s="327" t="s">
        <v>2</v>
      </c>
      <c r="G8" s="439"/>
      <c r="H8" s="427"/>
      <c r="I8" s="327" t="s">
        <v>0</v>
      </c>
      <c r="J8" s="327" t="s">
        <v>2</v>
      </c>
      <c r="K8" s="439"/>
      <c r="L8" s="427"/>
      <c r="M8" s="327" t="s">
        <v>0</v>
      </c>
      <c r="N8" s="327" t="s">
        <v>2</v>
      </c>
      <c r="O8" s="439"/>
      <c r="P8" s="427"/>
      <c r="Q8" s="327" t="s">
        <v>0</v>
      </c>
      <c r="R8" s="327" t="s">
        <v>2</v>
      </c>
      <c r="S8" s="439"/>
      <c r="T8" s="427"/>
      <c r="U8" s="327" t="s">
        <v>0</v>
      </c>
      <c r="V8" s="327" t="s">
        <v>2</v>
      </c>
      <c r="W8" s="439"/>
      <c r="X8" s="427"/>
      <c r="Y8" s="327" t="s">
        <v>0</v>
      </c>
      <c r="Z8" s="327" t="s">
        <v>2</v>
      </c>
      <c r="AA8" s="439"/>
      <c r="AB8" s="427"/>
      <c r="AC8" s="327" t="s">
        <v>0</v>
      </c>
      <c r="AD8" s="327" t="s">
        <v>2</v>
      </c>
      <c r="AE8" s="439"/>
      <c r="AF8" s="427"/>
      <c r="AG8" s="327" t="s">
        <v>0</v>
      </c>
      <c r="AH8" s="327" t="s">
        <v>2</v>
      </c>
      <c r="AI8" s="439"/>
      <c r="AJ8" s="427"/>
      <c r="AK8" s="327" t="s">
        <v>0</v>
      </c>
      <c r="AL8" s="327" t="s">
        <v>2</v>
      </c>
      <c r="AM8" s="439"/>
      <c r="AN8" s="427"/>
      <c r="AO8" s="327" t="s">
        <v>0</v>
      </c>
      <c r="AP8" s="327" t="s">
        <v>2</v>
      </c>
      <c r="AQ8" s="326">
        <v>2021</v>
      </c>
      <c r="AR8" s="326">
        <v>2022</v>
      </c>
      <c r="AS8" s="327" t="s">
        <v>0</v>
      </c>
      <c r="AT8" s="327" t="s">
        <v>2</v>
      </c>
      <c r="AU8" s="427"/>
      <c r="AV8" s="439"/>
      <c r="AW8" s="427"/>
      <c r="AX8" s="327" t="s">
        <v>0</v>
      </c>
      <c r="AY8" s="327" t="s">
        <v>2</v>
      </c>
      <c r="AZ8" s="439"/>
      <c r="BA8" s="427"/>
      <c r="BB8" s="327" t="s">
        <v>0</v>
      </c>
      <c r="BC8" s="327" t="s">
        <v>2</v>
      </c>
      <c r="BD8" s="439"/>
      <c r="BE8" s="427"/>
      <c r="BF8" s="326" t="s">
        <v>0</v>
      </c>
      <c r="BG8" s="326" t="s">
        <v>2</v>
      </c>
      <c r="BH8" s="439"/>
      <c r="BI8" s="427"/>
      <c r="BJ8" s="326" t="s">
        <v>0</v>
      </c>
      <c r="BK8" s="326" t="s">
        <v>2</v>
      </c>
      <c r="BL8" s="439"/>
      <c r="BM8" s="427"/>
      <c r="BN8" s="453"/>
    </row>
    <row r="9" spans="1:66" ht="12.75" customHeight="1" x14ac:dyDescent="0.2">
      <c r="A9" s="221" t="s">
        <v>3</v>
      </c>
      <c r="B9" s="221">
        <v>1</v>
      </c>
      <c r="C9" s="221">
        <v>2</v>
      </c>
      <c r="D9" s="221">
        <v>3</v>
      </c>
      <c r="E9" s="221">
        <v>4</v>
      </c>
      <c r="F9" s="221">
        <v>5</v>
      </c>
      <c r="G9" s="221">
        <v>6</v>
      </c>
      <c r="H9" s="221">
        <v>7</v>
      </c>
      <c r="I9" s="221">
        <v>8</v>
      </c>
      <c r="J9" s="221">
        <v>9</v>
      </c>
      <c r="K9" s="221">
        <v>10</v>
      </c>
      <c r="L9" s="221">
        <v>11</v>
      </c>
      <c r="M9" s="221">
        <v>12</v>
      </c>
      <c r="N9" s="221">
        <v>13</v>
      </c>
      <c r="O9" s="221">
        <v>14</v>
      </c>
      <c r="P9" s="221">
        <v>15</v>
      </c>
      <c r="Q9" s="221">
        <v>16</v>
      </c>
      <c r="R9" s="221">
        <v>17</v>
      </c>
      <c r="S9" s="221">
        <v>18</v>
      </c>
      <c r="T9" s="221">
        <v>19</v>
      </c>
      <c r="U9" s="221">
        <v>20</v>
      </c>
      <c r="V9" s="221">
        <v>21</v>
      </c>
      <c r="W9" s="221">
        <v>22</v>
      </c>
      <c r="X9" s="221">
        <v>23</v>
      </c>
      <c r="Y9" s="221">
        <v>24</v>
      </c>
      <c r="Z9" s="221">
        <v>25</v>
      </c>
      <c r="AA9" s="221">
        <v>26</v>
      </c>
      <c r="AB9" s="221">
        <v>27</v>
      </c>
      <c r="AC9" s="221">
        <v>28</v>
      </c>
      <c r="AD9" s="221">
        <v>29</v>
      </c>
      <c r="AE9" s="221">
        <v>30</v>
      </c>
      <c r="AF9" s="221">
        <v>31</v>
      </c>
      <c r="AG9" s="221">
        <v>32</v>
      </c>
      <c r="AH9" s="221">
        <v>33</v>
      </c>
      <c r="AI9" s="221">
        <v>34</v>
      </c>
      <c r="AJ9" s="221">
        <v>35</v>
      </c>
      <c r="AK9" s="221">
        <v>36</v>
      </c>
      <c r="AL9" s="221">
        <v>37</v>
      </c>
      <c r="AM9" s="221">
        <v>38</v>
      </c>
      <c r="AN9" s="221">
        <v>39</v>
      </c>
      <c r="AO9" s="221">
        <v>40</v>
      </c>
      <c r="AP9" s="221">
        <v>41</v>
      </c>
      <c r="AQ9" s="221">
        <v>42</v>
      </c>
      <c r="AR9" s="221">
        <v>43</v>
      </c>
      <c r="AS9" s="221">
        <v>44</v>
      </c>
      <c r="AT9" s="221">
        <v>45</v>
      </c>
      <c r="AU9" s="221">
        <v>46</v>
      </c>
      <c r="AV9" s="221">
        <v>47</v>
      </c>
      <c r="AW9" s="221">
        <v>48</v>
      </c>
      <c r="AX9" s="221">
        <v>49</v>
      </c>
      <c r="AY9" s="221">
        <v>50</v>
      </c>
      <c r="AZ9" s="221">
        <v>51</v>
      </c>
      <c r="BA9" s="221">
        <v>52</v>
      </c>
      <c r="BB9" s="221">
        <v>53</v>
      </c>
      <c r="BC9" s="221">
        <v>54</v>
      </c>
      <c r="BD9" s="221">
        <v>55</v>
      </c>
      <c r="BE9" s="221">
        <v>56</v>
      </c>
      <c r="BF9" s="221">
        <v>57</v>
      </c>
      <c r="BG9" s="221">
        <v>58</v>
      </c>
      <c r="BH9" s="221">
        <v>59</v>
      </c>
      <c r="BI9" s="221">
        <v>60</v>
      </c>
      <c r="BJ9" s="221">
        <v>61</v>
      </c>
      <c r="BK9" s="221">
        <v>62</v>
      </c>
      <c r="BL9" s="221">
        <v>63</v>
      </c>
      <c r="BM9" s="221">
        <v>64</v>
      </c>
      <c r="BN9" s="221">
        <v>65</v>
      </c>
    </row>
    <row r="10" spans="1:66" s="237" customFormat="1" ht="25.5" customHeight="1" x14ac:dyDescent="0.25">
      <c r="A10" s="222" t="s">
        <v>317</v>
      </c>
      <c r="B10" s="223">
        <v>24720</v>
      </c>
      <c r="C10" s="223">
        <v>37003</v>
      </c>
      <c r="D10" s="223">
        <v>21137</v>
      </c>
      <c r="E10" s="224">
        <v>57.122395481447455</v>
      </c>
      <c r="F10" s="225">
        <v>-15866</v>
      </c>
      <c r="G10" s="223">
        <v>12922</v>
      </c>
      <c r="H10" s="225">
        <v>5117</v>
      </c>
      <c r="I10" s="224">
        <v>39.599133261105088</v>
      </c>
      <c r="J10" s="225">
        <v>-7805</v>
      </c>
      <c r="K10" s="223">
        <v>10842</v>
      </c>
      <c r="L10" s="223">
        <v>4042</v>
      </c>
      <c r="M10" s="226">
        <v>37.280944475189081</v>
      </c>
      <c r="N10" s="225">
        <v>-6800</v>
      </c>
      <c r="O10" s="223">
        <v>18</v>
      </c>
      <c r="P10" s="223">
        <v>0</v>
      </c>
      <c r="Q10" s="226">
        <v>0</v>
      </c>
      <c r="R10" s="225">
        <v>-18</v>
      </c>
      <c r="S10" s="223">
        <v>88</v>
      </c>
      <c r="T10" s="223">
        <v>27</v>
      </c>
      <c r="U10" s="226">
        <v>30.681818181818183</v>
      </c>
      <c r="V10" s="225">
        <v>-61</v>
      </c>
      <c r="W10" s="223">
        <v>3597</v>
      </c>
      <c r="X10" s="223">
        <v>1090</v>
      </c>
      <c r="Y10" s="226">
        <v>30.303030303030305</v>
      </c>
      <c r="Z10" s="225">
        <v>-2507</v>
      </c>
      <c r="AA10" s="223">
        <v>941</v>
      </c>
      <c r="AB10" s="223" t="s">
        <v>578</v>
      </c>
      <c r="AC10" s="226">
        <v>37.40701381509033</v>
      </c>
      <c r="AD10" s="225">
        <v>-589</v>
      </c>
      <c r="AE10" s="223">
        <v>4548</v>
      </c>
      <c r="AF10" s="223">
        <v>872</v>
      </c>
      <c r="AG10" s="226">
        <v>19.173262972735269</v>
      </c>
      <c r="AH10" s="225">
        <v>-3676</v>
      </c>
      <c r="AI10" s="227">
        <v>32911</v>
      </c>
      <c r="AJ10" s="227">
        <v>19067</v>
      </c>
      <c r="AK10" s="228">
        <v>57.935036917747865</v>
      </c>
      <c r="AL10" s="229">
        <v>-13844</v>
      </c>
      <c r="AM10" s="230">
        <v>4307</v>
      </c>
      <c r="AN10" s="230">
        <v>2016</v>
      </c>
      <c r="AO10" s="231">
        <v>46.8</v>
      </c>
      <c r="AP10" s="232">
        <v>-2291</v>
      </c>
      <c r="AQ10" s="223">
        <v>16027</v>
      </c>
      <c r="AR10" s="223">
        <v>6144</v>
      </c>
      <c r="AS10" s="226">
        <v>38.299999999999997</v>
      </c>
      <c r="AT10" s="225">
        <v>-9883</v>
      </c>
      <c r="AU10" s="223">
        <v>8729</v>
      </c>
      <c r="AV10" s="223">
        <v>12545</v>
      </c>
      <c r="AW10" s="233">
        <v>7786</v>
      </c>
      <c r="AX10" s="226">
        <v>62.064567556795538</v>
      </c>
      <c r="AY10" s="225">
        <v>-4759</v>
      </c>
      <c r="AZ10" s="223">
        <v>10548</v>
      </c>
      <c r="BA10" s="223">
        <v>6487</v>
      </c>
      <c r="BB10" s="226">
        <v>61.499810390595378</v>
      </c>
      <c r="BC10" s="225">
        <v>-4061</v>
      </c>
      <c r="BD10" s="223">
        <v>1894</v>
      </c>
      <c r="BE10" s="234">
        <v>215</v>
      </c>
      <c r="BF10" s="224">
        <v>11.4</v>
      </c>
      <c r="BG10" s="225">
        <v>-1679</v>
      </c>
      <c r="BH10" s="223">
        <v>8692</v>
      </c>
      <c r="BI10" s="223">
        <v>11629.97</v>
      </c>
      <c r="BJ10" s="224">
        <v>133.80000000000001</v>
      </c>
      <c r="BK10" s="225">
        <v>2937.9699999999993</v>
      </c>
      <c r="BL10" s="235">
        <v>7</v>
      </c>
      <c r="BM10" s="235">
        <v>36</v>
      </c>
      <c r="BN10" s="236">
        <v>29</v>
      </c>
    </row>
    <row r="11" spans="1:66" s="247" customFormat="1" ht="20.25" customHeight="1" x14ac:dyDescent="0.3">
      <c r="A11" s="238" t="s">
        <v>318</v>
      </c>
      <c r="B11" s="239">
        <v>351</v>
      </c>
      <c r="C11" s="239">
        <v>481</v>
      </c>
      <c r="D11" s="239">
        <v>245</v>
      </c>
      <c r="E11" s="224">
        <v>50.935550935550935</v>
      </c>
      <c r="F11" s="225">
        <v>-236</v>
      </c>
      <c r="G11" s="240">
        <v>141</v>
      </c>
      <c r="H11" s="225">
        <v>44</v>
      </c>
      <c r="I11" s="224">
        <v>31.205673758865249</v>
      </c>
      <c r="J11" s="225">
        <v>-97</v>
      </c>
      <c r="K11" s="240">
        <v>120</v>
      </c>
      <c r="L11" s="240">
        <v>36</v>
      </c>
      <c r="M11" s="226">
        <v>30</v>
      </c>
      <c r="N11" s="225">
        <v>-84</v>
      </c>
      <c r="O11" s="240">
        <v>0</v>
      </c>
      <c r="P11" s="240">
        <v>0</v>
      </c>
      <c r="Q11" s="226"/>
      <c r="R11" s="225">
        <v>0</v>
      </c>
      <c r="S11" s="241">
        <v>0</v>
      </c>
      <c r="T11" s="240">
        <v>0</v>
      </c>
      <c r="U11" s="226"/>
      <c r="V11" s="236">
        <v>0</v>
      </c>
      <c r="W11" s="240">
        <v>17</v>
      </c>
      <c r="X11" s="240">
        <v>11</v>
      </c>
      <c r="Y11" s="226">
        <v>64.705882352941174</v>
      </c>
      <c r="Z11" s="225">
        <v>-6</v>
      </c>
      <c r="AA11" s="240">
        <v>1</v>
      </c>
      <c r="AB11" s="240" t="s">
        <v>579</v>
      </c>
      <c r="AC11" s="226">
        <v>800</v>
      </c>
      <c r="AD11" s="225">
        <v>7</v>
      </c>
      <c r="AE11" s="240">
        <v>44</v>
      </c>
      <c r="AF11" s="240">
        <v>4</v>
      </c>
      <c r="AG11" s="226">
        <v>9.0909090909090917</v>
      </c>
      <c r="AH11" s="225">
        <v>-40</v>
      </c>
      <c r="AI11" s="240">
        <v>425</v>
      </c>
      <c r="AJ11" s="240">
        <v>217</v>
      </c>
      <c r="AK11" s="226">
        <v>51.058823529411768</v>
      </c>
      <c r="AL11" s="225">
        <v>-208</v>
      </c>
      <c r="AM11" s="242">
        <v>47</v>
      </c>
      <c r="AN11" s="242">
        <v>25</v>
      </c>
      <c r="AO11" s="231">
        <v>53.2</v>
      </c>
      <c r="AP11" s="232">
        <v>-22</v>
      </c>
      <c r="AQ11" s="243">
        <v>157</v>
      </c>
      <c r="AR11" s="240">
        <v>64</v>
      </c>
      <c r="AS11" s="226">
        <v>40.799999999999997</v>
      </c>
      <c r="AT11" s="225">
        <v>-93</v>
      </c>
      <c r="AU11" s="240">
        <v>146</v>
      </c>
      <c r="AV11" s="240">
        <v>168</v>
      </c>
      <c r="AW11" s="244">
        <v>90</v>
      </c>
      <c r="AX11" s="226">
        <v>53.571428571428569</v>
      </c>
      <c r="AY11" s="225">
        <v>-78</v>
      </c>
      <c r="AZ11" s="240">
        <v>136</v>
      </c>
      <c r="BA11" s="240">
        <v>64</v>
      </c>
      <c r="BB11" s="226">
        <v>47.058823529411761</v>
      </c>
      <c r="BC11" s="225">
        <v>-72</v>
      </c>
      <c r="BD11" s="240">
        <v>17</v>
      </c>
      <c r="BE11" s="245">
        <v>4</v>
      </c>
      <c r="BF11" s="224">
        <v>23.5</v>
      </c>
      <c r="BG11" s="225">
        <v>-13</v>
      </c>
      <c r="BH11" s="240">
        <v>7884</v>
      </c>
      <c r="BI11" s="240">
        <v>6500</v>
      </c>
      <c r="BJ11" s="224">
        <v>82.4</v>
      </c>
      <c r="BK11" s="225">
        <v>-1384</v>
      </c>
      <c r="BL11" s="246">
        <v>10</v>
      </c>
      <c r="BM11" s="246">
        <v>23</v>
      </c>
      <c r="BN11" s="236">
        <v>13</v>
      </c>
    </row>
    <row r="12" spans="1:66" s="247" customFormat="1" ht="20.25" customHeight="1" x14ac:dyDescent="0.3">
      <c r="A12" s="238" t="s">
        <v>319</v>
      </c>
      <c r="B12" s="239">
        <v>1665</v>
      </c>
      <c r="C12" s="239">
        <v>2708</v>
      </c>
      <c r="D12" s="239">
        <v>1522</v>
      </c>
      <c r="E12" s="224">
        <v>56.203840472673562</v>
      </c>
      <c r="F12" s="225">
        <v>-1186</v>
      </c>
      <c r="G12" s="240">
        <v>862</v>
      </c>
      <c r="H12" s="225">
        <v>359</v>
      </c>
      <c r="I12" s="224">
        <v>41.647331786542921</v>
      </c>
      <c r="J12" s="225">
        <v>-503</v>
      </c>
      <c r="K12" s="240">
        <v>718</v>
      </c>
      <c r="L12" s="240">
        <v>281</v>
      </c>
      <c r="M12" s="226">
        <v>39.136490250696376</v>
      </c>
      <c r="N12" s="225">
        <v>-437</v>
      </c>
      <c r="O12" s="240">
        <v>1</v>
      </c>
      <c r="P12" s="240">
        <v>0</v>
      </c>
      <c r="Q12" s="226">
        <v>0</v>
      </c>
      <c r="R12" s="225">
        <v>-1</v>
      </c>
      <c r="S12" s="241">
        <v>3</v>
      </c>
      <c r="T12" s="240">
        <v>6</v>
      </c>
      <c r="U12" s="226">
        <v>200</v>
      </c>
      <c r="V12" s="236">
        <v>3</v>
      </c>
      <c r="W12" s="240">
        <v>196</v>
      </c>
      <c r="X12" s="240">
        <v>48</v>
      </c>
      <c r="Y12" s="226">
        <v>24.489795918367346</v>
      </c>
      <c r="Z12" s="225">
        <v>-148</v>
      </c>
      <c r="AA12" s="240">
        <v>29</v>
      </c>
      <c r="AB12" s="240" t="s">
        <v>580</v>
      </c>
      <c r="AC12" s="226">
        <v>96.551724137931032</v>
      </c>
      <c r="AD12" s="225">
        <v>-1</v>
      </c>
      <c r="AE12" s="240">
        <v>939</v>
      </c>
      <c r="AF12" s="240">
        <v>106</v>
      </c>
      <c r="AG12" s="226">
        <v>11.288604898828542</v>
      </c>
      <c r="AH12" s="225">
        <v>-833</v>
      </c>
      <c r="AI12" s="240">
        <v>2433</v>
      </c>
      <c r="AJ12" s="240">
        <v>1419</v>
      </c>
      <c r="AK12" s="226">
        <v>58.323057953144264</v>
      </c>
      <c r="AL12" s="225">
        <v>-1014</v>
      </c>
      <c r="AM12" s="242">
        <v>300</v>
      </c>
      <c r="AN12" s="242">
        <v>146</v>
      </c>
      <c r="AO12" s="231">
        <v>48.7</v>
      </c>
      <c r="AP12" s="232">
        <v>-154</v>
      </c>
      <c r="AQ12" s="243">
        <v>992</v>
      </c>
      <c r="AR12" s="240">
        <v>379</v>
      </c>
      <c r="AS12" s="226">
        <v>38.200000000000003</v>
      </c>
      <c r="AT12" s="225">
        <v>-613</v>
      </c>
      <c r="AU12" s="240">
        <v>611</v>
      </c>
      <c r="AV12" s="240">
        <v>861</v>
      </c>
      <c r="AW12" s="244">
        <v>584</v>
      </c>
      <c r="AX12" s="226">
        <v>67.8281068524971</v>
      </c>
      <c r="AY12" s="225">
        <v>-277</v>
      </c>
      <c r="AZ12" s="240">
        <v>739</v>
      </c>
      <c r="BA12" s="240">
        <v>415</v>
      </c>
      <c r="BB12" s="226">
        <v>56.156968876860624</v>
      </c>
      <c r="BC12" s="225">
        <v>-324</v>
      </c>
      <c r="BD12" s="240">
        <v>66</v>
      </c>
      <c r="BE12" s="245">
        <v>5</v>
      </c>
      <c r="BF12" s="224">
        <v>7.6</v>
      </c>
      <c r="BG12" s="225">
        <v>-61</v>
      </c>
      <c r="BH12" s="240">
        <v>7567</v>
      </c>
      <c r="BI12" s="240">
        <v>9198.7999999999993</v>
      </c>
      <c r="BJ12" s="224">
        <v>121.6</v>
      </c>
      <c r="BK12" s="225">
        <v>1631.7999999999993</v>
      </c>
      <c r="BL12" s="246">
        <v>13</v>
      </c>
      <c r="BM12" s="246">
        <v>117</v>
      </c>
      <c r="BN12" s="236">
        <v>104</v>
      </c>
    </row>
    <row r="13" spans="1:66" s="247" customFormat="1" ht="20.25" customHeight="1" x14ac:dyDescent="0.3">
      <c r="A13" s="238" t="s">
        <v>320</v>
      </c>
      <c r="B13" s="239">
        <v>635</v>
      </c>
      <c r="C13" s="239">
        <v>731</v>
      </c>
      <c r="D13" s="239">
        <v>386</v>
      </c>
      <c r="E13" s="224">
        <v>52.804377564979475</v>
      </c>
      <c r="F13" s="225">
        <v>-345</v>
      </c>
      <c r="G13" s="240">
        <v>298</v>
      </c>
      <c r="H13" s="225">
        <v>84</v>
      </c>
      <c r="I13" s="224">
        <v>28.187919463087248</v>
      </c>
      <c r="J13" s="225">
        <v>-214</v>
      </c>
      <c r="K13" s="240">
        <v>255</v>
      </c>
      <c r="L13" s="240">
        <v>68</v>
      </c>
      <c r="M13" s="226">
        <v>26.666666666666668</v>
      </c>
      <c r="N13" s="225">
        <v>-187</v>
      </c>
      <c r="O13" s="240">
        <v>1</v>
      </c>
      <c r="P13" s="240">
        <v>0</v>
      </c>
      <c r="Q13" s="226">
        <v>0</v>
      </c>
      <c r="R13" s="225">
        <v>-1</v>
      </c>
      <c r="S13" s="241">
        <v>3</v>
      </c>
      <c r="T13" s="240">
        <v>0</v>
      </c>
      <c r="U13" s="226">
        <v>0</v>
      </c>
      <c r="V13" s="236">
        <v>-3</v>
      </c>
      <c r="W13" s="240">
        <v>70</v>
      </c>
      <c r="X13" s="240">
        <v>17</v>
      </c>
      <c r="Y13" s="226">
        <v>24.285714285714285</v>
      </c>
      <c r="Z13" s="225">
        <v>-53</v>
      </c>
      <c r="AA13" s="240">
        <v>4</v>
      </c>
      <c r="AB13" s="240" t="s">
        <v>581</v>
      </c>
      <c r="AC13" s="226">
        <v>50</v>
      </c>
      <c r="AD13" s="225">
        <v>-2</v>
      </c>
      <c r="AE13" s="240">
        <v>69</v>
      </c>
      <c r="AF13" s="240">
        <v>5</v>
      </c>
      <c r="AG13" s="226">
        <v>7.2463768115942031</v>
      </c>
      <c r="AH13" s="225">
        <v>-64</v>
      </c>
      <c r="AI13" s="240">
        <v>608</v>
      </c>
      <c r="AJ13" s="240">
        <v>355</v>
      </c>
      <c r="AK13" s="226">
        <v>58.38815789473685</v>
      </c>
      <c r="AL13" s="225">
        <v>-253</v>
      </c>
      <c r="AM13" s="242">
        <v>85</v>
      </c>
      <c r="AN13" s="242">
        <v>40</v>
      </c>
      <c r="AO13" s="231">
        <v>47.1</v>
      </c>
      <c r="AP13" s="232">
        <v>-45</v>
      </c>
      <c r="AQ13" s="243">
        <v>369</v>
      </c>
      <c r="AR13" s="240">
        <v>119</v>
      </c>
      <c r="AS13" s="226">
        <v>32.200000000000003</v>
      </c>
      <c r="AT13" s="225">
        <v>-250</v>
      </c>
      <c r="AU13" s="240">
        <v>290</v>
      </c>
      <c r="AV13" s="240">
        <v>243</v>
      </c>
      <c r="AW13" s="244">
        <v>182</v>
      </c>
      <c r="AX13" s="226">
        <v>74.897119341563794</v>
      </c>
      <c r="AY13" s="225">
        <v>-61</v>
      </c>
      <c r="AZ13" s="240">
        <v>204</v>
      </c>
      <c r="BA13" s="240">
        <v>162</v>
      </c>
      <c r="BB13" s="226">
        <v>79.411764705882348</v>
      </c>
      <c r="BC13" s="225">
        <v>-42</v>
      </c>
      <c r="BD13" s="240">
        <v>66</v>
      </c>
      <c r="BE13" s="245">
        <v>8</v>
      </c>
      <c r="BF13" s="224">
        <v>12.1</v>
      </c>
      <c r="BG13" s="225">
        <v>-58</v>
      </c>
      <c r="BH13" s="240">
        <v>9058</v>
      </c>
      <c r="BI13" s="240">
        <v>15753.13</v>
      </c>
      <c r="BJ13" s="224">
        <v>173.9</v>
      </c>
      <c r="BK13" s="225">
        <v>6695.1299999999992</v>
      </c>
      <c r="BL13" s="246">
        <v>4</v>
      </c>
      <c r="BM13" s="246">
        <v>23</v>
      </c>
      <c r="BN13" s="236">
        <v>19</v>
      </c>
    </row>
    <row r="14" spans="1:66" s="247" customFormat="1" ht="20.25" customHeight="1" x14ac:dyDescent="0.3">
      <c r="A14" s="238" t="s">
        <v>321</v>
      </c>
      <c r="B14" s="239">
        <v>948</v>
      </c>
      <c r="C14" s="239">
        <v>1008</v>
      </c>
      <c r="D14" s="239">
        <v>791</v>
      </c>
      <c r="E14" s="224">
        <v>78.472222222222214</v>
      </c>
      <c r="F14" s="225">
        <v>-217</v>
      </c>
      <c r="G14" s="240">
        <v>516</v>
      </c>
      <c r="H14" s="225">
        <v>233</v>
      </c>
      <c r="I14" s="224">
        <v>45.155038759689923</v>
      </c>
      <c r="J14" s="225">
        <v>-283</v>
      </c>
      <c r="K14" s="240">
        <v>365</v>
      </c>
      <c r="L14" s="240">
        <v>183</v>
      </c>
      <c r="M14" s="226">
        <v>50.136986301369866</v>
      </c>
      <c r="N14" s="225">
        <v>-182</v>
      </c>
      <c r="O14" s="240">
        <v>1</v>
      </c>
      <c r="P14" s="240">
        <v>0</v>
      </c>
      <c r="Q14" s="226">
        <v>0</v>
      </c>
      <c r="R14" s="225">
        <v>-1</v>
      </c>
      <c r="S14" s="241">
        <v>0</v>
      </c>
      <c r="T14" s="240">
        <v>0</v>
      </c>
      <c r="U14" s="226"/>
      <c r="V14" s="236">
        <v>0</v>
      </c>
      <c r="W14" s="240">
        <v>65</v>
      </c>
      <c r="X14" s="240">
        <v>22</v>
      </c>
      <c r="Y14" s="226">
        <v>33.846153846153847</v>
      </c>
      <c r="Z14" s="225">
        <v>-43</v>
      </c>
      <c r="AA14" s="240">
        <v>39</v>
      </c>
      <c r="AB14" s="240" t="s">
        <v>582</v>
      </c>
      <c r="AC14" s="226">
        <v>38.461538461538467</v>
      </c>
      <c r="AD14" s="225">
        <v>-24</v>
      </c>
      <c r="AE14" s="240">
        <v>55</v>
      </c>
      <c r="AF14" s="240">
        <v>2</v>
      </c>
      <c r="AG14" s="226">
        <v>3.6363636363636362</v>
      </c>
      <c r="AH14" s="225">
        <v>-53</v>
      </c>
      <c r="AI14" s="240">
        <v>927</v>
      </c>
      <c r="AJ14" s="240">
        <v>710</v>
      </c>
      <c r="AK14" s="226">
        <v>76.59115426105717</v>
      </c>
      <c r="AL14" s="225">
        <v>-217</v>
      </c>
      <c r="AM14" s="242">
        <v>129</v>
      </c>
      <c r="AN14" s="242">
        <v>78</v>
      </c>
      <c r="AO14" s="231">
        <v>60.5</v>
      </c>
      <c r="AP14" s="232">
        <v>-51</v>
      </c>
      <c r="AQ14" s="243">
        <v>541</v>
      </c>
      <c r="AR14" s="240">
        <v>248</v>
      </c>
      <c r="AS14" s="226">
        <v>45.8</v>
      </c>
      <c r="AT14" s="225">
        <v>-293</v>
      </c>
      <c r="AU14" s="240">
        <v>413</v>
      </c>
      <c r="AV14" s="240">
        <v>370</v>
      </c>
      <c r="AW14" s="244">
        <v>388</v>
      </c>
      <c r="AX14" s="226">
        <v>104.86486486486486</v>
      </c>
      <c r="AY14" s="225">
        <v>18</v>
      </c>
      <c r="AZ14" s="240">
        <v>288</v>
      </c>
      <c r="BA14" s="240">
        <v>308</v>
      </c>
      <c r="BB14" s="226">
        <v>106.94444444444444</v>
      </c>
      <c r="BC14" s="225">
        <v>20</v>
      </c>
      <c r="BD14" s="240">
        <v>15</v>
      </c>
      <c r="BE14" s="245">
        <v>8</v>
      </c>
      <c r="BF14" s="224">
        <v>53.3</v>
      </c>
      <c r="BG14" s="225">
        <v>-7</v>
      </c>
      <c r="BH14" s="240">
        <v>7103</v>
      </c>
      <c r="BI14" s="240">
        <v>6679.63</v>
      </c>
      <c r="BJ14" s="224">
        <v>94</v>
      </c>
      <c r="BK14" s="225">
        <v>-423.36999999999989</v>
      </c>
      <c r="BL14" s="246">
        <v>25</v>
      </c>
      <c r="BM14" s="246">
        <v>49</v>
      </c>
      <c r="BN14" s="236">
        <v>24</v>
      </c>
    </row>
    <row r="15" spans="1:66" s="248" customFormat="1" ht="20.25" customHeight="1" x14ac:dyDescent="0.3">
      <c r="A15" s="238" t="s">
        <v>322</v>
      </c>
      <c r="B15" s="239">
        <v>1050</v>
      </c>
      <c r="C15" s="239">
        <v>1285</v>
      </c>
      <c r="D15" s="239">
        <v>845</v>
      </c>
      <c r="E15" s="224">
        <v>65.758754863813223</v>
      </c>
      <c r="F15" s="225">
        <v>-440</v>
      </c>
      <c r="G15" s="240">
        <v>571</v>
      </c>
      <c r="H15" s="225">
        <v>306</v>
      </c>
      <c r="I15" s="224">
        <v>53.590192644483359</v>
      </c>
      <c r="J15" s="225">
        <v>-265</v>
      </c>
      <c r="K15" s="240">
        <v>466</v>
      </c>
      <c r="L15" s="240">
        <v>241</v>
      </c>
      <c r="M15" s="226">
        <v>51.716738197424895</v>
      </c>
      <c r="N15" s="225">
        <v>-225</v>
      </c>
      <c r="O15" s="240">
        <v>1</v>
      </c>
      <c r="P15" s="240">
        <v>0</v>
      </c>
      <c r="Q15" s="226">
        <v>0</v>
      </c>
      <c r="R15" s="225">
        <v>-1</v>
      </c>
      <c r="S15" s="241">
        <v>19</v>
      </c>
      <c r="T15" s="240">
        <v>2</v>
      </c>
      <c r="U15" s="226">
        <v>10.526315789473683</v>
      </c>
      <c r="V15" s="236">
        <v>-17</v>
      </c>
      <c r="W15" s="240">
        <v>142</v>
      </c>
      <c r="X15" s="240">
        <v>43</v>
      </c>
      <c r="Y15" s="226">
        <v>30.281690140845068</v>
      </c>
      <c r="Z15" s="225">
        <v>-99</v>
      </c>
      <c r="AA15" s="240">
        <v>93</v>
      </c>
      <c r="AB15" s="240" t="s">
        <v>583</v>
      </c>
      <c r="AC15" s="226">
        <v>26.881720430107524</v>
      </c>
      <c r="AD15" s="225">
        <v>-68</v>
      </c>
      <c r="AE15" s="240">
        <v>255</v>
      </c>
      <c r="AF15" s="240">
        <v>27</v>
      </c>
      <c r="AG15" s="226">
        <v>10.588235294117647</v>
      </c>
      <c r="AH15" s="225">
        <v>-228</v>
      </c>
      <c r="AI15" s="240">
        <v>1137</v>
      </c>
      <c r="AJ15" s="240">
        <v>736</v>
      </c>
      <c r="AK15" s="226">
        <v>64.731750219876872</v>
      </c>
      <c r="AL15" s="225">
        <v>-401</v>
      </c>
      <c r="AM15" s="242">
        <v>163</v>
      </c>
      <c r="AN15" s="242">
        <v>72</v>
      </c>
      <c r="AO15" s="231">
        <v>44.2</v>
      </c>
      <c r="AP15" s="232">
        <v>-91</v>
      </c>
      <c r="AQ15" s="243">
        <v>710</v>
      </c>
      <c r="AR15" s="240">
        <v>358</v>
      </c>
      <c r="AS15" s="226">
        <v>50.4</v>
      </c>
      <c r="AT15" s="225">
        <v>-352</v>
      </c>
      <c r="AU15" s="240">
        <v>329</v>
      </c>
      <c r="AV15" s="240">
        <v>389</v>
      </c>
      <c r="AW15" s="244">
        <v>298</v>
      </c>
      <c r="AX15" s="226">
        <v>76.606683804627252</v>
      </c>
      <c r="AY15" s="225">
        <v>-91</v>
      </c>
      <c r="AZ15" s="240">
        <v>303</v>
      </c>
      <c r="BA15" s="240">
        <v>222</v>
      </c>
      <c r="BB15" s="226">
        <v>73.267326732673268</v>
      </c>
      <c r="BC15" s="225">
        <v>-81</v>
      </c>
      <c r="BD15" s="240">
        <v>48</v>
      </c>
      <c r="BE15" s="245">
        <v>31</v>
      </c>
      <c r="BF15" s="224">
        <v>64.599999999999994</v>
      </c>
      <c r="BG15" s="225">
        <v>-17</v>
      </c>
      <c r="BH15" s="240">
        <v>9091</v>
      </c>
      <c r="BI15" s="240">
        <v>11680.13</v>
      </c>
      <c r="BJ15" s="224">
        <v>128.5</v>
      </c>
      <c r="BK15" s="225">
        <v>2589.1299999999992</v>
      </c>
      <c r="BL15" s="246">
        <v>8</v>
      </c>
      <c r="BM15" s="246">
        <v>10</v>
      </c>
      <c r="BN15" s="236">
        <v>2</v>
      </c>
    </row>
    <row r="16" spans="1:66" s="248" customFormat="1" ht="20.25" customHeight="1" x14ac:dyDescent="0.3">
      <c r="A16" s="238" t="s">
        <v>323</v>
      </c>
      <c r="B16" s="239">
        <v>1890</v>
      </c>
      <c r="C16" s="239">
        <v>2048</v>
      </c>
      <c r="D16" s="239">
        <v>1765</v>
      </c>
      <c r="E16" s="224">
        <v>86.181640625</v>
      </c>
      <c r="F16" s="225">
        <v>-283</v>
      </c>
      <c r="G16" s="240">
        <v>684</v>
      </c>
      <c r="H16" s="225">
        <v>293</v>
      </c>
      <c r="I16" s="224">
        <v>42.836257309941523</v>
      </c>
      <c r="J16" s="225">
        <v>-391</v>
      </c>
      <c r="K16" s="240">
        <v>580</v>
      </c>
      <c r="L16" s="240">
        <v>245</v>
      </c>
      <c r="M16" s="226">
        <v>42.241379310344826</v>
      </c>
      <c r="N16" s="225">
        <v>-335</v>
      </c>
      <c r="O16" s="240">
        <v>1</v>
      </c>
      <c r="P16" s="240">
        <v>0</v>
      </c>
      <c r="Q16" s="226">
        <v>0</v>
      </c>
      <c r="R16" s="225">
        <v>-1</v>
      </c>
      <c r="S16" s="241">
        <v>0</v>
      </c>
      <c r="T16" s="240">
        <v>1</v>
      </c>
      <c r="U16" s="226"/>
      <c r="V16" s="236">
        <v>1</v>
      </c>
      <c r="W16" s="240">
        <v>153</v>
      </c>
      <c r="X16" s="240">
        <v>51</v>
      </c>
      <c r="Y16" s="226">
        <v>33.333333333333329</v>
      </c>
      <c r="Z16" s="225">
        <v>-102</v>
      </c>
      <c r="AA16" s="240">
        <v>21</v>
      </c>
      <c r="AB16" s="240" t="s">
        <v>584</v>
      </c>
      <c r="AC16" s="226">
        <v>28.571428571428569</v>
      </c>
      <c r="AD16" s="225">
        <v>-15</v>
      </c>
      <c r="AE16" s="240">
        <v>981</v>
      </c>
      <c r="AF16" s="240">
        <v>282</v>
      </c>
      <c r="AG16" s="226">
        <v>28.74617737003058</v>
      </c>
      <c r="AH16" s="225">
        <v>-699</v>
      </c>
      <c r="AI16" s="240">
        <v>1700</v>
      </c>
      <c r="AJ16" s="240">
        <v>1617</v>
      </c>
      <c r="AK16" s="226">
        <v>95.117647058823536</v>
      </c>
      <c r="AL16" s="225">
        <v>-83</v>
      </c>
      <c r="AM16" s="242">
        <v>249</v>
      </c>
      <c r="AN16" s="242">
        <v>103</v>
      </c>
      <c r="AO16" s="231">
        <v>41.4</v>
      </c>
      <c r="AP16" s="232">
        <v>-146</v>
      </c>
      <c r="AQ16" s="243">
        <v>812</v>
      </c>
      <c r="AR16" s="240">
        <v>319</v>
      </c>
      <c r="AS16" s="226">
        <v>39.299999999999997</v>
      </c>
      <c r="AT16" s="225">
        <v>-493</v>
      </c>
      <c r="AU16" s="240">
        <v>1027</v>
      </c>
      <c r="AV16" s="240">
        <v>655</v>
      </c>
      <c r="AW16" s="244">
        <v>990</v>
      </c>
      <c r="AX16" s="226">
        <v>151.14503816793894</v>
      </c>
      <c r="AY16" s="225">
        <v>335</v>
      </c>
      <c r="AZ16" s="240">
        <v>518</v>
      </c>
      <c r="BA16" s="240">
        <v>910</v>
      </c>
      <c r="BB16" s="226">
        <v>175.67567567567568</v>
      </c>
      <c r="BC16" s="225">
        <v>392</v>
      </c>
      <c r="BD16" s="240">
        <v>73</v>
      </c>
      <c r="BE16" s="245">
        <v>16</v>
      </c>
      <c r="BF16" s="224">
        <v>21.9</v>
      </c>
      <c r="BG16" s="225">
        <v>-57</v>
      </c>
      <c r="BH16" s="240">
        <v>7839</v>
      </c>
      <c r="BI16" s="240">
        <v>16343.75</v>
      </c>
      <c r="BJ16" s="224">
        <v>208.5</v>
      </c>
      <c r="BK16" s="225">
        <v>8504.75</v>
      </c>
      <c r="BL16" s="246">
        <v>9</v>
      </c>
      <c r="BM16" s="246">
        <v>62</v>
      </c>
      <c r="BN16" s="236">
        <v>53</v>
      </c>
    </row>
    <row r="17" spans="1:66" s="248" customFormat="1" ht="20.25" customHeight="1" x14ac:dyDescent="0.3">
      <c r="A17" s="238" t="s">
        <v>324</v>
      </c>
      <c r="B17" s="239">
        <v>2750</v>
      </c>
      <c r="C17" s="239">
        <v>1910</v>
      </c>
      <c r="D17" s="239">
        <v>2334</v>
      </c>
      <c r="E17" s="224">
        <v>122.19895287958116</v>
      </c>
      <c r="F17" s="225">
        <v>424</v>
      </c>
      <c r="G17" s="240">
        <v>671</v>
      </c>
      <c r="H17" s="225">
        <v>424</v>
      </c>
      <c r="I17" s="224">
        <v>63.189269746646794</v>
      </c>
      <c r="J17" s="225">
        <v>-247</v>
      </c>
      <c r="K17" s="240">
        <v>556</v>
      </c>
      <c r="L17" s="240">
        <v>260</v>
      </c>
      <c r="M17" s="226">
        <v>46.762589928057551</v>
      </c>
      <c r="N17" s="225">
        <v>-296</v>
      </c>
      <c r="O17" s="240">
        <v>2</v>
      </c>
      <c r="P17" s="240">
        <v>0</v>
      </c>
      <c r="Q17" s="226">
        <v>0</v>
      </c>
      <c r="R17" s="225">
        <v>-2</v>
      </c>
      <c r="S17" s="241">
        <v>19</v>
      </c>
      <c r="T17" s="240">
        <v>1</v>
      </c>
      <c r="U17" s="226">
        <v>5.2631578947368416</v>
      </c>
      <c r="V17" s="236">
        <v>-18</v>
      </c>
      <c r="W17" s="240">
        <v>239</v>
      </c>
      <c r="X17" s="240">
        <v>40</v>
      </c>
      <c r="Y17" s="226">
        <v>16.736401673640167</v>
      </c>
      <c r="Z17" s="225">
        <v>-199</v>
      </c>
      <c r="AA17" s="240">
        <v>83</v>
      </c>
      <c r="AB17" s="240" t="s">
        <v>585</v>
      </c>
      <c r="AC17" s="226">
        <v>13.253012048192772</v>
      </c>
      <c r="AD17" s="225">
        <v>-72</v>
      </c>
      <c r="AE17" s="240">
        <v>402</v>
      </c>
      <c r="AF17" s="240">
        <v>53</v>
      </c>
      <c r="AG17" s="226">
        <v>13.184079601990051</v>
      </c>
      <c r="AH17" s="225">
        <v>-349</v>
      </c>
      <c r="AI17" s="240">
        <v>1712</v>
      </c>
      <c r="AJ17" s="240">
        <v>2200</v>
      </c>
      <c r="AK17" s="226">
        <v>128.50467289719626</v>
      </c>
      <c r="AL17" s="225">
        <v>488</v>
      </c>
      <c r="AM17" s="242">
        <v>206</v>
      </c>
      <c r="AN17" s="242">
        <v>108</v>
      </c>
      <c r="AO17" s="231">
        <v>52.4</v>
      </c>
      <c r="AP17" s="232">
        <v>-98</v>
      </c>
      <c r="AQ17" s="243">
        <v>763</v>
      </c>
      <c r="AR17" s="240">
        <v>483</v>
      </c>
      <c r="AS17" s="226">
        <v>63.3</v>
      </c>
      <c r="AT17" s="225">
        <v>-280</v>
      </c>
      <c r="AU17" s="240">
        <v>1547</v>
      </c>
      <c r="AV17" s="240">
        <v>683</v>
      </c>
      <c r="AW17" s="244">
        <v>1439</v>
      </c>
      <c r="AX17" s="226">
        <v>210.68814055636898</v>
      </c>
      <c r="AY17" s="225">
        <v>756</v>
      </c>
      <c r="AZ17" s="240">
        <v>616</v>
      </c>
      <c r="BA17" s="240">
        <v>1281</v>
      </c>
      <c r="BB17" s="226">
        <v>207.95454545454547</v>
      </c>
      <c r="BC17" s="225">
        <v>665</v>
      </c>
      <c r="BD17" s="240">
        <v>69</v>
      </c>
      <c r="BE17" s="245">
        <v>12</v>
      </c>
      <c r="BF17" s="224">
        <v>17.399999999999999</v>
      </c>
      <c r="BG17" s="225">
        <v>-57</v>
      </c>
      <c r="BH17" s="240">
        <v>7252</v>
      </c>
      <c r="BI17" s="240">
        <v>18875</v>
      </c>
      <c r="BJ17" s="224">
        <v>260.3</v>
      </c>
      <c r="BK17" s="225">
        <v>11623</v>
      </c>
      <c r="BL17" s="246">
        <v>10</v>
      </c>
      <c r="BM17" s="246">
        <v>120</v>
      </c>
      <c r="BN17" s="236">
        <v>110</v>
      </c>
    </row>
    <row r="18" spans="1:66" s="248" customFormat="1" ht="20.25" customHeight="1" x14ac:dyDescent="0.3">
      <c r="A18" s="238" t="s">
        <v>325</v>
      </c>
      <c r="B18" s="239">
        <v>2990</v>
      </c>
      <c r="C18" s="239">
        <v>4662</v>
      </c>
      <c r="D18" s="239">
        <v>2437</v>
      </c>
      <c r="E18" s="224">
        <v>52.27370227370227</v>
      </c>
      <c r="F18" s="225">
        <v>-2225</v>
      </c>
      <c r="G18" s="240">
        <v>1499</v>
      </c>
      <c r="H18" s="225">
        <v>626</v>
      </c>
      <c r="I18" s="224">
        <v>41.761174116077385</v>
      </c>
      <c r="J18" s="225">
        <v>-873</v>
      </c>
      <c r="K18" s="240">
        <v>1288</v>
      </c>
      <c r="L18" s="240">
        <v>488</v>
      </c>
      <c r="M18" s="226">
        <v>37.888198757763973</v>
      </c>
      <c r="N18" s="225">
        <v>-800</v>
      </c>
      <c r="O18" s="240">
        <v>2</v>
      </c>
      <c r="P18" s="240">
        <v>0</v>
      </c>
      <c r="Q18" s="226">
        <v>0</v>
      </c>
      <c r="R18" s="225">
        <v>-2</v>
      </c>
      <c r="S18" s="241">
        <v>15</v>
      </c>
      <c r="T18" s="240">
        <v>10</v>
      </c>
      <c r="U18" s="226">
        <v>66.666666666666657</v>
      </c>
      <c r="V18" s="236">
        <v>-5</v>
      </c>
      <c r="W18" s="240">
        <v>409</v>
      </c>
      <c r="X18" s="240">
        <v>105</v>
      </c>
      <c r="Y18" s="226">
        <v>25.672371638141811</v>
      </c>
      <c r="Z18" s="225">
        <v>-304</v>
      </c>
      <c r="AA18" s="240">
        <v>121</v>
      </c>
      <c r="AB18" s="240" t="s">
        <v>586</v>
      </c>
      <c r="AC18" s="226">
        <v>16.528925619834713</v>
      </c>
      <c r="AD18" s="225">
        <v>-101</v>
      </c>
      <c r="AE18" s="240">
        <v>330</v>
      </c>
      <c r="AF18" s="240">
        <v>92</v>
      </c>
      <c r="AG18" s="226">
        <v>27.878787878787882</v>
      </c>
      <c r="AH18" s="225">
        <v>-238</v>
      </c>
      <c r="AI18" s="240">
        <v>4477</v>
      </c>
      <c r="AJ18" s="240">
        <v>2354</v>
      </c>
      <c r="AK18" s="226">
        <v>52.579852579852584</v>
      </c>
      <c r="AL18" s="225">
        <v>-2123</v>
      </c>
      <c r="AM18" s="242">
        <v>599</v>
      </c>
      <c r="AN18" s="242">
        <v>236</v>
      </c>
      <c r="AO18" s="231">
        <v>39.4</v>
      </c>
      <c r="AP18" s="232">
        <v>-363</v>
      </c>
      <c r="AQ18" s="243">
        <v>1630</v>
      </c>
      <c r="AR18" s="240">
        <v>635</v>
      </c>
      <c r="AS18" s="226">
        <v>39</v>
      </c>
      <c r="AT18" s="225">
        <v>-995</v>
      </c>
      <c r="AU18" s="240">
        <v>1013</v>
      </c>
      <c r="AV18" s="240">
        <v>1508</v>
      </c>
      <c r="AW18" s="244">
        <v>895</v>
      </c>
      <c r="AX18" s="226">
        <v>59.350132625994704</v>
      </c>
      <c r="AY18" s="225">
        <v>-613</v>
      </c>
      <c r="AZ18" s="240">
        <v>1376</v>
      </c>
      <c r="BA18" s="240">
        <v>846</v>
      </c>
      <c r="BB18" s="226">
        <v>61.482558139534881</v>
      </c>
      <c r="BC18" s="225">
        <v>-530</v>
      </c>
      <c r="BD18" s="240">
        <v>97</v>
      </c>
      <c r="BE18" s="245">
        <v>33</v>
      </c>
      <c r="BF18" s="224">
        <v>34</v>
      </c>
      <c r="BG18" s="225">
        <v>-64</v>
      </c>
      <c r="BH18" s="240">
        <v>7506</v>
      </c>
      <c r="BI18" s="240">
        <v>11727.27</v>
      </c>
      <c r="BJ18" s="224">
        <v>156.19999999999999</v>
      </c>
      <c r="BK18" s="225">
        <v>4221.2700000000004</v>
      </c>
      <c r="BL18" s="246">
        <v>16</v>
      </c>
      <c r="BM18" s="246">
        <v>27</v>
      </c>
      <c r="BN18" s="236">
        <v>11</v>
      </c>
    </row>
    <row r="19" spans="1:66" s="248" customFormat="1" ht="20.25" customHeight="1" x14ac:dyDescent="0.3">
      <c r="A19" s="238" t="s">
        <v>326</v>
      </c>
      <c r="B19" s="239">
        <v>1097</v>
      </c>
      <c r="C19" s="239">
        <v>1472</v>
      </c>
      <c r="D19" s="239">
        <v>943</v>
      </c>
      <c r="E19" s="224">
        <v>64.0625</v>
      </c>
      <c r="F19" s="225">
        <v>-529</v>
      </c>
      <c r="G19" s="240">
        <v>767</v>
      </c>
      <c r="H19" s="225">
        <v>335</v>
      </c>
      <c r="I19" s="224">
        <v>43.676662320730117</v>
      </c>
      <c r="J19" s="225">
        <v>-432</v>
      </c>
      <c r="K19" s="240">
        <v>581</v>
      </c>
      <c r="L19" s="240">
        <v>229</v>
      </c>
      <c r="M19" s="226">
        <v>39.414802065404473</v>
      </c>
      <c r="N19" s="225">
        <v>-352</v>
      </c>
      <c r="O19" s="240">
        <v>0</v>
      </c>
      <c r="P19" s="240">
        <v>0</v>
      </c>
      <c r="Q19" s="226"/>
      <c r="R19" s="225">
        <v>0</v>
      </c>
      <c r="S19" s="241">
        <v>1</v>
      </c>
      <c r="T19" s="240">
        <v>0</v>
      </c>
      <c r="U19" s="226">
        <v>0</v>
      </c>
      <c r="V19" s="236">
        <v>-1</v>
      </c>
      <c r="W19" s="240">
        <v>118</v>
      </c>
      <c r="X19" s="240">
        <v>40</v>
      </c>
      <c r="Y19" s="226">
        <v>33.898305084745758</v>
      </c>
      <c r="Z19" s="225">
        <v>-78</v>
      </c>
      <c r="AA19" s="240">
        <v>21</v>
      </c>
      <c r="AB19" s="240" t="s">
        <v>586</v>
      </c>
      <c r="AC19" s="226">
        <v>95.238095238095227</v>
      </c>
      <c r="AD19" s="225">
        <v>-1</v>
      </c>
      <c r="AE19" s="240">
        <v>164</v>
      </c>
      <c r="AF19" s="240">
        <v>27</v>
      </c>
      <c r="AG19" s="226">
        <v>16.463414634146343</v>
      </c>
      <c r="AH19" s="225">
        <v>-137</v>
      </c>
      <c r="AI19" s="240">
        <v>1320</v>
      </c>
      <c r="AJ19" s="240">
        <v>849</v>
      </c>
      <c r="AK19" s="226">
        <v>64.318181818181813</v>
      </c>
      <c r="AL19" s="225">
        <v>-471</v>
      </c>
      <c r="AM19" s="242">
        <v>265</v>
      </c>
      <c r="AN19" s="242">
        <v>120</v>
      </c>
      <c r="AO19" s="231">
        <v>45.3</v>
      </c>
      <c r="AP19" s="232">
        <v>-145</v>
      </c>
      <c r="AQ19" s="243">
        <v>898</v>
      </c>
      <c r="AR19" s="240">
        <v>376</v>
      </c>
      <c r="AS19" s="226">
        <v>41.9</v>
      </c>
      <c r="AT19" s="225">
        <v>-522</v>
      </c>
      <c r="AU19" s="240">
        <v>451</v>
      </c>
      <c r="AV19" s="240">
        <v>427</v>
      </c>
      <c r="AW19" s="244">
        <v>441</v>
      </c>
      <c r="AX19" s="226">
        <v>103.27868852459017</v>
      </c>
      <c r="AY19" s="225">
        <v>14</v>
      </c>
      <c r="AZ19" s="240">
        <v>367</v>
      </c>
      <c r="BA19" s="240">
        <v>419</v>
      </c>
      <c r="BB19" s="226">
        <v>114.16893732970028</v>
      </c>
      <c r="BC19" s="225">
        <v>52</v>
      </c>
      <c r="BD19" s="240">
        <v>54</v>
      </c>
      <c r="BE19" s="245">
        <v>21</v>
      </c>
      <c r="BF19" s="224">
        <v>38.9</v>
      </c>
      <c r="BG19" s="225">
        <v>-33</v>
      </c>
      <c r="BH19" s="240">
        <v>9132</v>
      </c>
      <c r="BI19" s="240">
        <v>12690.48</v>
      </c>
      <c r="BJ19" s="224">
        <v>139</v>
      </c>
      <c r="BK19" s="225">
        <v>3558.4799999999996</v>
      </c>
      <c r="BL19" s="246">
        <v>8</v>
      </c>
      <c r="BM19" s="246">
        <v>21</v>
      </c>
      <c r="BN19" s="236">
        <v>13</v>
      </c>
    </row>
    <row r="20" spans="1:66" s="248" customFormat="1" ht="20.25" customHeight="1" x14ac:dyDescent="0.3">
      <c r="A20" s="238" t="s">
        <v>327</v>
      </c>
      <c r="B20" s="239">
        <v>413</v>
      </c>
      <c r="C20" s="239">
        <v>775</v>
      </c>
      <c r="D20" s="239">
        <v>348</v>
      </c>
      <c r="E20" s="224">
        <v>44.903225806451616</v>
      </c>
      <c r="F20" s="225">
        <v>-427</v>
      </c>
      <c r="G20" s="240">
        <v>349</v>
      </c>
      <c r="H20" s="225">
        <v>97</v>
      </c>
      <c r="I20" s="224">
        <v>27.793696275071632</v>
      </c>
      <c r="J20" s="225">
        <v>-252</v>
      </c>
      <c r="K20" s="240">
        <v>264</v>
      </c>
      <c r="L20" s="240">
        <v>84</v>
      </c>
      <c r="M20" s="226">
        <v>31.818181818181817</v>
      </c>
      <c r="N20" s="225">
        <v>-180</v>
      </c>
      <c r="O20" s="240">
        <v>1</v>
      </c>
      <c r="P20" s="240">
        <v>0</v>
      </c>
      <c r="Q20" s="226">
        <v>0</v>
      </c>
      <c r="R20" s="225">
        <v>-1</v>
      </c>
      <c r="S20" s="241">
        <v>3</v>
      </c>
      <c r="T20" s="240">
        <v>0</v>
      </c>
      <c r="U20" s="226">
        <v>0</v>
      </c>
      <c r="V20" s="236">
        <v>-3</v>
      </c>
      <c r="W20" s="240">
        <v>74</v>
      </c>
      <c r="X20" s="240">
        <v>20</v>
      </c>
      <c r="Y20" s="226">
        <v>27.027027027027028</v>
      </c>
      <c r="Z20" s="225">
        <v>-54</v>
      </c>
      <c r="AA20" s="240">
        <v>34</v>
      </c>
      <c r="AB20" s="240" t="s">
        <v>587</v>
      </c>
      <c r="AC20" s="226">
        <v>35.294117647058826</v>
      </c>
      <c r="AD20" s="225">
        <v>-22</v>
      </c>
      <c r="AE20" s="240">
        <v>168</v>
      </c>
      <c r="AF20" s="240">
        <v>12</v>
      </c>
      <c r="AG20" s="226">
        <v>7.1428571428571423</v>
      </c>
      <c r="AH20" s="225">
        <v>-156</v>
      </c>
      <c r="AI20" s="240">
        <v>646</v>
      </c>
      <c r="AJ20" s="240">
        <v>293</v>
      </c>
      <c r="AK20" s="226">
        <v>45.356037151702786</v>
      </c>
      <c r="AL20" s="225">
        <v>-353</v>
      </c>
      <c r="AM20" s="242">
        <v>136</v>
      </c>
      <c r="AN20" s="242">
        <v>66</v>
      </c>
      <c r="AO20" s="231">
        <v>48.5</v>
      </c>
      <c r="AP20" s="232">
        <v>-70</v>
      </c>
      <c r="AQ20" s="243">
        <v>396</v>
      </c>
      <c r="AR20" s="240">
        <v>118</v>
      </c>
      <c r="AS20" s="226">
        <v>29.8</v>
      </c>
      <c r="AT20" s="225">
        <v>-278</v>
      </c>
      <c r="AU20" s="240">
        <v>130</v>
      </c>
      <c r="AV20" s="240">
        <v>235</v>
      </c>
      <c r="AW20" s="244">
        <v>117</v>
      </c>
      <c r="AX20" s="226">
        <v>49.787234042553195</v>
      </c>
      <c r="AY20" s="225">
        <v>-118</v>
      </c>
      <c r="AZ20" s="240">
        <v>205</v>
      </c>
      <c r="BA20" s="240">
        <v>49</v>
      </c>
      <c r="BB20" s="226">
        <v>23.902439024390244</v>
      </c>
      <c r="BC20" s="225">
        <v>-156</v>
      </c>
      <c r="BD20" s="240">
        <v>27</v>
      </c>
      <c r="BE20" s="245">
        <v>1</v>
      </c>
      <c r="BF20" s="224">
        <v>3.7</v>
      </c>
      <c r="BG20" s="225">
        <v>-26</v>
      </c>
      <c r="BH20" s="240">
        <v>7093</v>
      </c>
      <c r="BI20" s="240">
        <v>6700</v>
      </c>
      <c r="BJ20" s="224">
        <v>94.5</v>
      </c>
      <c r="BK20" s="225">
        <v>-393</v>
      </c>
      <c r="BL20" s="246">
        <v>9</v>
      </c>
      <c r="BM20" s="246">
        <v>117</v>
      </c>
      <c r="BN20" s="236">
        <v>108</v>
      </c>
    </row>
    <row r="21" spans="1:66" s="248" customFormat="1" ht="20.25" customHeight="1" x14ac:dyDescent="0.3">
      <c r="A21" s="238" t="s">
        <v>328</v>
      </c>
      <c r="B21" s="239">
        <v>3985</v>
      </c>
      <c r="C21" s="239">
        <v>8652</v>
      </c>
      <c r="D21" s="239">
        <v>3525</v>
      </c>
      <c r="E21" s="224">
        <v>40.742024965325932</v>
      </c>
      <c r="F21" s="225">
        <v>-5127</v>
      </c>
      <c r="G21" s="240">
        <v>2063</v>
      </c>
      <c r="H21" s="225">
        <v>598</v>
      </c>
      <c r="I21" s="224">
        <v>28.986912263693647</v>
      </c>
      <c r="J21" s="225">
        <v>-1465</v>
      </c>
      <c r="K21" s="240">
        <v>1806</v>
      </c>
      <c r="L21" s="240">
        <v>527</v>
      </c>
      <c r="M21" s="226">
        <v>29.180509413067551</v>
      </c>
      <c r="N21" s="225">
        <v>-1279</v>
      </c>
      <c r="O21" s="240">
        <v>2</v>
      </c>
      <c r="P21" s="240">
        <v>0</v>
      </c>
      <c r="Q21" s="226">
        <v>0</v>
      </c>
      <c r="R21" s="225">
        <v>-2</v>
      </c>
      <c r="S21" s="241">
        <v>8</v>
      </c>
      <c r="T21" s="240">
        <v>0</v>
      </c>
      <c r="U21" s="226">
        <v>0</v>
      </c>
      <c r="V21" s="236">
        <v>-8</v>
      </c>
      <c r="W21" s="240">
        <v>644</v>
      </c>
      <c r="X21" s="240">
        <v>179</v>
      </c>
      <c r="Y21" s="226">
        <v>27.795031055900623</v>
      </c>
      <c r="Z21" s="225">
        <v>-465</v>
      </c>
      <c r="AA21" s="240">
        <v>63</v>
      </c>
      <c r="AB21" s="240" t="s">
        <v>588</v>
      </c>
      <c r="AC21" s="226">
        <v>71.428571428571431</v>
      </c>
      <c r="AD21" s="225">
        <v>-18</v>
      </c>
      <c r="AE21" s="240">
        <v>100</v>
      </c>
      <c r="AF21" s="240">
        <v>1</v>
      </c>
      <c r="AG21" s="226">
        <v>1</v>
      </c>
      <c r="AH21" s="225">
        <v>-99</v>
      </c>
      <c r="AI21" s="240">
        <v>7780</v>
      </c>
      <c r="AJ21" s="240">
        <v>3149</v>
      </c>
      <c r="AK21" s="226">
        <v>40.475578406169667</v>
      </c>
      <c r="AL21" s="225">
        <v>-4631</v>
      </c>
      <c r="AM21" s="242">
        <v>677</v>
      </c>
      <c r="AN21" s="242">
        <v>319</v>
      </c>
      <c r="AO21" s="231">
        <v>47.1</v>
      </c>
      <c r="AP21" s="232">
        <v>-358</v>
      </c>
      <c r="AQ21" s="243">
        <v>3911</v>
      </c>
      <c r="AR21" s="240">
        <v>975</v>
      </c>
      <c r="AS21" s="226">
        <v>24.9</v>
      </c>
      <c r="AT21" s="225">
        <v>-2936</v>
      </c>
      <c r="AU21" s="240">
        <v>562</v>
      </c>
      <c r="AV21" s="240">
        <v>3293</v>
      </c>
      <c r="AW21" s="244">
        <v>365</v>
      </c>
      <c r="AX21" s="226">
        <v>11.084117825690859</v>
      </c>
      <c r="AY21" s="225">
        <v>-2928</v>
      </c>
      <c r="AZ21" s="240">
        <v>2856</v>
      </c>
      <c r="BA21" s="240">
        <v>244</v>
      </c>
      <c r="BB21" s="226">
        <v>8.5434173669467786</v>
      </c>
      <c r="BC21" s="225">
        <v>-2612</v>
      </c>
      <c r="BD21" s="240">
        <v>1006</v>
      </c>
      <c r="BE21" s="245">
        <v>4</v>
      </c>
      <c r="BF21" s="224">
        <v>0.4</v>
      </c>
      <c r="BG21" s="225">
        <v>-1002</v>
      </c>
      <c r="BH21" s="240">
        <v>9407</v>
      </c>
      <c r="BI21" s="240">
        <v>8625.75</v>
      </c>
      <c r="BJ21" s="224">
        <v>91.7</v>
      </c>
      <c r="BK21" s="225">
        <v>-781.25</v>
      </c>
      <c r="BL21" s="246">
        <v>3</v>
      </c>
      <c r="BM21" s="246">
        <v>91</v>
      </c>
      <c r="BN21" s="236">
        <v>88</v>
      </c>
    </row>
    <row r="22" spans="1:66" s="248" customFormat="1" ht="20.25" customHeight="1" x14ac:dyDescent="0.3">
      <c r="A22" s="238" t="s">
        <v>329</v>
      </c>
      <c r="B22" s="239">
        <v>245</v>
      </c>
      <c r="C22" s="239">
        <v>264</v>
      </c>
      <c r="D22" s="239">
        <v>208</v>
      </c>
      <c r="E22" s="224">
        <v>78.787878787878782</v>
      </c>
      <c r="F22" s="225">
        <v>-56</v>
      </c>
      <c r="G22" s="240">
        <v>136</v>
      </c>
      <c r="H22" s="225">
        <v>92</v>
      </c>
      <c r="I22" s="224">
        <v>67.64705882352942</v>
      </c>
      <c r="J22" s="225">
        <v>-44</v>
      </c>
      <c r="K22" s="240">
        <v>103</v>
      </c>
      <c r="L22" s="240">
        <v>71</v>
      </c>
      <c r="M22" s="226">
        <v>68.932038834951456</v>
      </c>
      <c r="N22" s="225">
        <v>-32</v>
      </c>
      <c r="O22" s="240">
        <v>0</v>
      </c>
      <c r="P22" s="240">
        <v>0</v>
      </c>
      <c r="Q22" s="226"/>
      <c r="R22" s="225">
        <v>0</v>
      </c>
      <c r="S22" s="241">
        <v>1</v>
      </c>
      <c r="T22" s="240">
        <v>0</v>
      </c>
      <c r="U22" s="226">
        <v>0</v>
      </c>
      <c r="V22" s="236">
        <v>-1</v>
      </c>
      <c r="W22" s="240">
        <v>49</v>
      </c>
      <c r="X22" s="240">
        <v>19</v>
      </c>
      <c r="Y22" s="226">
        <v>38.775510204081634</v>
      </c>
      <c r="Z22" s="225">
        <v>-30</v>
      </c>
      <c r="AA22" s="240">
        <v>6</v>
      </c>
      <c r="AB22" s="240" t="s">
        <v>584</v>
      </c>
      <c r="AC22" s="226">
        <v>100</v>
      </c>
      <c r="AD22" s="225">
        <v>0</v>
      </c>
      <c r="AE22" s="240">
        <v>54</v>
      </c>
      <c r="AF22" s="240">
        <v>18</v>
      </c>
      <c r="AG22" s="226">
        <v>33.333333333333329</v>
      </c>
      <c r="AH22" s="225">
        <v>-36</v>
      </c>
      <c r="AI22" s="240">
        <v>203</v>
      </c>
      <c r="AJ22" s="240">
        <v>136</v>
      </c>
      <c r="AK22" s="226">
        <v>66.995073891625609</v>
      </c>
      <c r="AL22" s="225">
        <v>-67</v>
      </c>
      <c r="AM22" s="242">
        <v>39</v>
      </c>
      <c r="AN22" s="242">
        <v>34</v>
      </c>
      <c r="AO22" s="231">
        <v>87.2</v>
      </c>
      <c r="AP22" s="232">
        <v>-5</v>
      </c>
      <c r="AQ22" s="243">
        <v>148</v>
      </c>
      <c r="AR22" s="240">
        <v>115</v>
      </c>
      <c r="AS22" s="226">
        <v>77.7</v>
      </c>
      <c r="AT22" s="225">
        <v>-33</v>
      </c>
      <c r="AU22" s="240">
        <v>74</v>
      </c>
      <c r="AV22" s="240">
        <v>85</v>
      </c>
      <c r="AW22" s="244">
        <v>65</v>
      </c>
      <c r="AX22" s="226">
        <v>76.470588235294116</v>
      </c>
      <c r="AY22" s="225">
        <v>-20</v>
      </c>
      <c r="AZ22" s="240">
        <v>59</v>
      </c>
      <c r="BA22" s="240">
        <v>53</v>
      </c>
      <c r="BB22" s="226">
        <v>89.830508474576277</v>
      </c>
      <c r="BC22" s="225">
        <v>-6</v>
      </c>
      <c r="BD22" s="240">
        <v>8</v>
      </c>
      <c r="BE22" s="245">
        <v>14</v>
      </c>
      <c r="BF22" s="224">
        <v>175</v>
      </c>
      <c r="BG22" s="225">
        <v>6</v>
      </c>
      <c r="BH22" s="240">
        <v>6014</v>
      </c>
      <c r="BI22" s="240">
        <v>8389.2900000000009</v>
      </c>
      <c r="BJ22" s="224">
        <v>139.5</v>
      </c>
      <c r="BK22" s="225">
        <v>2375.2900000000009</v>
      </c>
      <c r="BL22" s="246">
        <v>11</v>
      </c>
      <c r="BM22" s="246">
        <v>5</v>
      </c>
      <c r="BN22" s="236">
        <v>-6</v>
      </c>
    </row>
    <row r="23" spans="1:66" s="248" customFormat="1" ht="20.25" customHeight="1" x14ac:dyDescent="0.3">
      <c r="A23" s="238" t="s">
        <v>330</v>
      </c>
      <c r="B23" s="239">
        <v>882</v>
      </c>
      <c r="C23" s="239">
        <v>914</v>
      </c>
      <c r="D23" s="239">
        <v>681</v>
      </c>
      <c r="E23" s="224">
        <v>74.507658643326039</v>
      </c>
      <c r="F23" s="225">
        <v>-233</v>
      </c>
      <c r="G23" s="240">
        <v>380</v>
      </c>
      <c r="H23" s="225">
        <v>281</v>
      </c>
      <c r="I23" s="224">
        <v>73.94736842105263</v>
      </c>
      <c r="J23" s="225">
        <v>-99</v>
      </c>
      <c r="K23" s="240">
        <v>319</v>
      </c>
      <c r="L23" s="240">
        <v>195</v>
      </c>
      <c r="M23" s="226">
        <v>61.128526645768019</v>
      </c>
      <c r="N23" s="225">
        <v>-124</v>
      </c>
      <c r="O23" s="240">
        <v>2</v>
      </c>
      <c r="P23" s="240">
        <v>0</v>
      </c>
      <c r="Q23" s="226">
        <v>0</v>
      </c>
      <c r="R23" s="225">
        <v>-2</v>
      </c>
      <c r="S23" s="241">
        <v>4</v>
      </c>
      <c r="T23" s="240">
        <v>1</v>
      </c>
      <c r="U23" s="226">
        <v>25</v>
      </c>
      <c r="V23" s="236">
        <v>-3</v>
      </c>
      <c r="W23" s="240">
        <v>120</v>
      </c>
      <c r="X23" s="240">
        <v>41</v>
      </c>
      <c r="Y23" s="226">
        <v>34.166666666666664</v>
      </c>
      <c r="Z23" s="225">
        <v>-79</v>
      </c>
      <c r="AA23" s="240">
        <v>3</v>
      </c>
      <c r="AB23" s="240" t="s">
        <v>589</v>
      </c>
      <c r="AC23" s="226">
        <v>333.33333333333337</v>
      </c>
      <c r="AD23" s="225">
        <v>7</v>
      </c>
      <c r="AE23" s="240">
        <v>131</v>
      </c>
      <c r="AF23" s="240">
        <v>20</v>
      </c>
      <c r="AG23" s="226">
        <v>15.267175572519085</v>
      </c>
      <c r="AH23" s="225">
        <v>-111</v>
      </c>
      <c r="AI23" s="240">
        <v>790</v>
      </c>
      <c r="AJ23" s="240">
        <v>548</v>
      </c>
      <c r="AK23" s="226">
        <v>69.367088607594937</v>
      </c>
      <c r="AL23" s="225">
        <v>-242</v>
      </c>
      <c r="AM23" s="242">
        <v>138</v>
      </c>
      <c r="AN23" s="242">
        <v>69</v>
      </c>
      <c r="AO23" s="231">
        <v>50</v>
      </c>
      <c r="AP23" s="232">
        <v>-69</v>
      </c>
      <c r="AQ23" s="243">
        <v>369</v>
      </c>
      <c r="AR23" s="240">
        <v>297</v>
      </c>
      <c r="AS23" s="226">
        <v>80.5</v>
      </c>
      <c r="AT23" s="225">
        <v>-72</v>
      </c>
      <c r="AU23" s="240">
        <v>314</v>
      </c>
      <c r="AV23" s="240">
        <v>344</v>
      </c>
      <c r="AW23" s="244">
        <v>266</v>
      </c>
      <c r="AX23" s="226">
        <v>77.325581395348848</v>
      </c>
      <c r="AY23" s="225">
        <v>-78</v>
      </c>
      <c r="AZ23" s="240">
        <v>244</v>
      </c>
      <c r="BA23" s="240">
        <v>203</v>
      </c>
      <c r="BB23" s="226">
        <v>83.196721311475414</v>
      </c>
      <c r="BC23" s="225">
        <v>-41</v>
      </c>
      <c r="BD23" s="240">
        <v>40</v>
      </c>
      <c r="BE23" s="245">
        <v>4</v>
      </c>
      <c r="BF23" s="224">
        <v>10</v>
      </c>
      <c r="BG23" s="225">
        <v>-36</v>
      </c>
      <c r="BH23" s="240">
        <v>7273</v>
      </c>
      <c r="BI23" s="240">
        <v>7875</v>
      </c>
      <c r="BJ23" s="224">
        <v>108.3</v>
      </c>
      <c r="BK23" s="225">
        <v>602</v>
      </c>
      <c r="BL23" s="246">
        <v>9</v>
      </c>
      <c r="BM23" s="246">
        <v>67</v>
      </c>
      <c r="BN23" s="236">
        <v>58</v>
      </c>
    </row>
    <row r="24" spans="1:66" s="248" customFormat="1" ht="20.25" customHeight="1" x14ac:dyDescent="0.3">
      <c r="A24" s="238" t="s">
        <v>331</v>
      </c>
      <c r="B24" s="239">
        <v>1968</v>
      </c>
      <c r="C24" s="239">
        <v>3293</v>
      </c>
      <c r="D24" s="239">
        <v>1730</v>
      </c>
      <c r="E24" s="224">
        <v>52.535681749164894</v>
      </c>
      <c r="F24" s="225">
        <v>-1563</v>
      </c>
      <c r="G24" s="240">
        <v>1187</v>
      </c>
      <c r="H24" s="225">
        <v>550</v>
      </c>
      <c r="I24" s="224">
        <v>46.335299073294017</v>
      </c>
      <c r="J24" s="225">
        <v>-637</v>
      </c>
      <c r="K24" s="240">
        <v>1002</v>
      </c>
      <c r="L24" s="240">
        <v>430</v>
      </c>
      <c r="M24" s="226">
        <v>42.914171656686626</v>
      </c>
      <c r="N24" s="225">
        <v>-572</v>
      </c>
      <c r="O24" s="240">
        <v>2</v>
      </c>
      <c r="P24" s="240">
        <v>0</v>
      </c>
      <c r="Q24" s="226">
        <v>0</v>
      </c>
      <c r="R24" s="225">
        <v>-2</v>
      </c>
      <c r="S24" s="241">
        <v>3</v>
      </c>
      <c r="T24" s="240">
        <v>6</v>
      </c>
      <c r="U24" s="226">
        <v>200</v>
      </c>
      <c r="V24" s="236">
        <v>3</v>
      </c>
      <c r="W24" s="240">
        <v>257</v>
      </c>
      <c r="X24" s="240">
        <v>64</v>
      </c>
      <c r="Y24" s="226">
        <v>24.902723735408561</v>
      </c>
      <c r="Z24" s="225">
        <v>-193</v>
      </c>
      <c r="AA24" s="240">
        <v>33</v>
      </c>
      <c r="AB24" s="240" t="s">
        <v>590</v>
      </c>
      <c r="AC24" s="226">
        <v>42.424242424242422</v>
      </c>
      <c r="AD24" s="225">
        <v>-19</v>
      </c>
      <c r="AE24" s="240">
        <v>257</v>
      </c>
      <c r="AF24" s="240">
        <v>116</v>
      </c>
      <c r="AG24" s="226">
        <v>45.136186770428019</v>
      </c>
      <c r="AH24" s="225">
        <v>-141</v>
      </c>
      <c r="AI24" s="240">
        <v>2834</v>
      </c>
      <c r="AJ24" s="240">
        <v>1533</v>
      </c>
      <c r="AK24" s="226">
        <v>54.09315455187015</v>
      </c>
      <c r="AL24" s="225">
        <v>-1301</v>
      </c>
      <c r="AM24" s="242">
        <v>395</v>
      </c>
      <c r="AN24" s="242">
        <v>249</v>
      </c>
      <c r="AO24" s="231">
        <v>63</v>
      </c>
      <c r="AP24" s="232">
        <v>-146</v>
      </c>
      <c r="AQ24" s="243">
        <v>1240</v>
      </c>
      <c r="AR24" s="240">
        <v>621</v>
      </c>
      <c r="AS24" s="226">
        <v>50.1</v>
      </c>
      <c r="AT24" s="225">
        <v>-619</v>
      </c>
      <c r="AU24" s="240">
        <v>855</v>
      </c>
      <c r="AV24" s="240">
        <v>942</v>
      </c>
      <c r="AW24" s="244">
        <v>761</v>
      </c>
      <c r="AX24" s="226">
        <v>80.785562632696397</v>
      </c>
      <c r="AY24" s="225">
        <v>-181</v>
      </c>
      <c r="AZ24" s="240">
        <v>734</v>
      </c>
      <c r="BA24" s="240">
        <v>642</v>
      </c>
      <c r="BB24" s="226">
        <v>87.465940054495917</v>
      </c>
      <c r="BC24" s="225">
        <v>-92</v>
      </c>
      <c r="BD24" s="240">
        <v>91</v>
      </c>
      <c r="BE24" s="245">
        <v>20</v>
      </c>
      <c r="BF24" s="224">
        <v>22</v>
      </c>
      <c r="BG24" s="225">
        <v>-71</v>
      </c>
      <c r="BH24" s="240">
        <v>7751</v>
      </c>
      <c r="BI24" s="240">
        <v>13372.5</v>
      </c>
      <c r="BJ24" s="224">
        <v>172.5</v>
      </c>
      <c r="BK24" s="225">
        <v>5621.5</v>
      </c>
      <c r="BL24" s="246">
        <v>10</v>
      </c>
      <c r="BM24" s="246">
        <v>38</v>
      </c>
      <c r="BN24" s="236">
        <v>28</v>
      </c>
    </row>
    <row r="25" spans="1:66" s="248" customFormat="1" ht="20.25" customHeight="1" x14ac:dyDescent="0.3">
      <c r="A25" s="238" t="s">
        <v>332</v>
      </c>
      <c r="B25" s="239">
        <v>248</v>
      </c>
      <c r="C25" s="239">
        <v>601</v>
      </c>
      <c r="D25" s="239">
        <v>237</v>
      </c>
      <c r="E25" s="224">
        <v>39.434276206322792</v>
      </c>
      <c r="F25" s="225">
        <v>-364</v>
      </c>
      <c r="G25" s="240">
        <v>231</v>
      </c>
      <c r="H25" s="225">
        <v>57</v>
      </c>
      <c r="I25" s="224">
        <v>24.675324675324674</v>
      </c>
      <c r="J25" s="225">
        <v>-174</v>
      </c>
      <c r="K25" s="240">
        <v>203</v>
      </c>
      <c r="L25" s="240">
        <v>51</v>
      </c>
      <c r="M25" s="226">
        <v>25.123152709359609</v>
      </c>
      <c r="N25" s="225">
        <v>-152</v>
      </c>
      <c r="O25" s="240">
        <v>0</v>
      </c>
      <c r="P25" s="240">
        <v>0</v>
      </c>
      <c r="Q25" s="226"/>
      <c r="R25" s="225">
        <v>0</v>
      </c>
      <c r="S25" s="241">
        <v>1</v>
      </c>
      <c r="T25" s="240">
        <v>0</v>
      </c>
      <c r="U25" s="226">
        <v>0</v>
      </c>
      <c r="V25" s="236">
        <v>-1</v>
      </c>
      <c r="W25" s="240">
        <v>89</v>
      </c>
      <c r="X25" s="240">
        <v>20</v>
      </c>
      <c r="Y25" s="226">
        <v>22.471910112359549</v>
      </c>
      <c r="Z25" s="225">
        <v>-69</v>
      </c>
      <c r="AA25" s="240">
        <v>18</v>
      </c>
      <c r="AB25" s="240" t="s">
        <v>589</v>
      </c>
      <c r="AC25" s="226">
        <v>55.555555555555557</v>
      </c>
      <c r="AD25" s="225">
        <v>-8</v>
      </c>
      <c r="AE25" s="240">
        <v>69</v>
      </c>
      <c r="AF25" s="240">
        <v>6</v>
      </c>
      <c r="AG25" s="226">
        <v>8.695652173913043</v>
      </c>
      <c r="AH25" s="225">
        <v>-63</v>
      </c>
      <c r="AI25" s="240">
        <v>447</v>
      </c>
      <c r="AJ25" s="240">
        <v>166</v>
      </c>
      <c r="AK25" s="226">
        <v>37.136465324384787</v>
      </c>
      <c r="AL25" s="225">
        <v>-281</v>
      </c>
      <c r="AM25" s="242">
        <v>86</v>
      </c>
      <c r="AN25" s="242">
        <v>33</v>
      </c>
      <c r="AO25" s="231">
        <v>38.4</v>
      </c>
      <c r="AP25" s="232">
        <v>-53</v>
      </c>
      <c r="AQ25" s="243">
        <v>261</v>
      </c>
      <c r="AR25" s="240">
        <v>71</v>
      </c>
      <c r="AS25" s="226">
        <v>27.2</v>
      </c>
      <c r="AT25" s="225">
        <v>-190</v>
      </c>
      <c r="AU25" s="240">
        <v>46</v>
      </c>
      <c r="AV25" s="240">
        <v>186</v>
      </c>
      <c r="AW25" s="244">
        <v>46</v>
      </c>
      <c r="AX25" s="226">
        <v>24.731182795698924</v>
      </c>
      <c r="AY25" s="225">
        <v>-140</v>
      </c>
      <c r="AZ25" s="240">
        <v>125</v>
      </c>
      <c r="BA25" s="240">
        <v>25</v>
      </c>
      <c r="BB25" s="226">
        <v>20</v>
      </c>
      <c r="BC25" s="225">
        <v>-100</v>
      </c>
      <c r="BD25" s="240">
        <v>29</v>
      </c>
      <c r="BE25" s="245">
        <v>2</v>
      </c>
      <c r="BF25" s="224">
        <v>6.9</v>
      </c>
      <c r="BG25" s="225">
        <v>-27</v>
      </c>
      <c r="BH25" s="240">
        <v>6028</v>
      </c>
      <c r="BI25" s="240">
        <v>7250</v>
      </c>
      <c r="BJ25" s="224">
        <v>120.3</v>
      </c>
      <c r="BK25" s="225">
        <v>1222</v>
      </c>
      <c r="BL25" s="246">
        <v>6</v>
      </c>
      <c r="BM25" s="246">
        <v>23</v>
      </c>
      <c r="BN25" s="236">
        <v>17</v>
      </c>
    </row>
    <row r="26" spans="1:66" s="248" customFormat="1" ht="20.25" customHeight="1" x14ac:dyDescent="0.3">
      <c r="A26" s="238" t="s">
        <v>333</v>
      </c>
      <c r="B26" s="239">
        <v>371</v>
      </c>
      <c r="C26" s="239">
        <v>702</v>
      </c>
      <c r="D26" s="239">
        <v>349</v>
      </c>
      <c r="E26" s="224">
        <v>49.715099715099711</v>
      </c>
      <c r="F26" s="225">
        <v>-353</v>
      </c>
      <c r="G26" s="240">
        <v>289</v>
      </c>
      <c r="H26" s="225">
        <v>102</v>
      </c>
      <c r="I26" s="224">
        <v>35.294117647058826</v>
      </c>
      <c r="J26" s="225">
        <v>-187</v>
      </c>
      <c r="K26" s="240">
        <v>255</v>
      </c>
      <c r="L26" s="240">
        <v>89</v>
      </c>
      <c r="M26" s="226">
        <v>34.901960784313722</v>
      </c>
      <c r="N26" s="225">
        <v>-166</v>
      </c>
      <c r="O26" s="240">
        <v>1</v>
      </c>
      <c r="P26" s="240">
        <v>0</v>
      </c>
      <c r="Q26" s="226">
        <v>0</v>
      </c>
      <c r="R26" s="225">
        <v>-1</v>
      </c>
      <c r="S26" s="241">
        <v>0</v>
      </c>
      <c r="T26" s="240">
        <v>0</v>
      </c>
      <c r="U26" s="226"/>
      <c r="V26" s="236">
        <v>0</v>
      </c>
      <c r="W26" s="240">
        <v>69</v>
      </c>
      <c r="X26" s="240">
        <v>10</v>
      </c>
      <c r="Y26" s="226">
        <v>14.492753623188406</v>
      </c>
      <c r="Z26" s="225">
        <v>-59</v>
      </c>
      <c r="AA26" s="240">
        <v>38</v>
      </c>
      <c r="AB26" s="240" t="s">
        <v>591</v>
      </c>
      <c r="AC26" s="226">
        <v>0</v>
      </c>
      <c r="AD26" s="225">
        <v>-38</v>
      </c>
      <c r="AE26" s="240">
        <v>43</v>
      </c>
      <c r="AF26" s="240">
        <v>21</v>
      </c>
      <c r="AG26" s="226">
        <v>48.837209302325576</v>
      </c>
      <c r="AH26" s="225">
        <v>-22</v>
      </c>
      <c r="AI26" s="240">
        <v>641</v>
      </c>
      <c r="AJ26" s="240">
        <v>327</v>
      </c>
      <c r="AK26" s="226">
        <v>51.014040561622465</v>
      </c>
      <c r="AL26" s="225">
        <v>-314</v>
      </c>
      <c r="AM26" s="242">
        <v>81</v>
      </c>
      <c r="AN26" s="242">
        <v>46</v>
      </c>
      <c r="AO26" s="231">
        <v>56.8</v>
      </c>
      <c r="AP26" s="232">
        <v>-35</v>
      </c>
      <c r="AQ26" s="243">
        <v>325</v>
      </c>
      <c r="AR26" s="240">
        <v>133</v>
      </c>
      <c r="AS26" s="226">
        <v>40.9</v>
      </c>
      <c r="AT26" s="225">
        <v>-192</v>
      </c>
      <c r="AU26" s="240">
        <v>141</v>
      </c>
      <c r="AV26" s="240">
        <v>229</v>
      </c>
      <c r="AW26" s="244">
        <v>136</v>
      </c>
      <c r="AX26" s="226">
        <v>59.388646288209614</v>
      </c>
      <c r="AY26" s="225">
        <v>-93</v>
      </c>
      <c r="AZ26" s="240">
        <v>207</v>
      </c>
      <c r="BA26" s="240">
        <v>121</v>
      </c>
      <c r="BB26" s="226">
        <v>58.454106280193244</v>
      </c>
      <c r="BC26" s="225">
        <v>-86</v>
      </c>
      <c r="BD26" s="240">
        <v>21</v>
      </c>
      <c r="BE26" s="245">
        <v>13</v>
      </c>
      <c r="BF26" s="224">
        <v>61.9</v>
      </c>
      <c r="BG26" s="225">
        <v>-8</v>
      </c>
      <c r="BH26" s="240">
        <v>6964</v>
      </c>
      <c r="BI26" s="240">
        <v>10661.54</v>
      </c>
      <c r="BJ26" s="224">
        <v>153.1</v>
      </c>
      <c r="BK26" s="225">
        <v>3697.5400000000009</v>
      </c>
      <c r="BL26" s="246">
        <v>11</v>
      </c>
      <c r="BM26" s="246">
        <v>10</v>
      </c>
      <c r="BN26" s="236">
        <v>-1</v>
      </c>
    </row>
    <row r="27" spans="1:66" s="248" customFormat="1" ht="20.25" customHeight="1" x14ac:dyDescent="0.3">
      <c r="A27" s="238" t="s">
        <v>334</v>
      </c>
      <c r="B27" s="239">
        <v>1118</v>
      </c>
      <c r="C27" s="239">
        <v>1684</v>
      </c>
      <c r="D27" s="239">
        <v>1086</v>
      </c>
      <c r="E27" s="224">
        <v>64.489311163895493</v>
      </c>
      <c r="F27" s="225">
        <v>-598</v>
      </c>
      <c r="G27" s="240">
        <v>736</v>
      </c>
      <c r="H27" s="225">
        <v>226</v>
      </c>
      <c r="I27" s="224">
        <v>30.706521739130434</v>
      </c>
      <c r="J27" s="225">
        <v>-510</v>
      </c>
      <c r="K27" s="240">
        <v>675</v>
      </c>
      <c r="L27" s="240">
        <v>221</v>
      </c>
      <c r="M27" s="226">
        <v>32.74074074074074</v>
      </c>
      <c r="N27" s="225">
        <v>-454</v>
      </c>
      <c r="O27" s="240">
        <v>0</v>
      </c>
      <c r="P27" s="240">
        <v>0</v>
      </c>
      <c r="Q27" s="226"/>
      <c r="R27" s="225">
        <v>0</v>
      </c>
      <c r="S27" s="241">
        <v>3</v>
      </c>
      <c r="T27" s="240">
        <v>0</v>
      </c>
      <c r="U27" s="226">
        <v>0</v>
      </c>
      <c r="V27" s="236">
        <v>-3</v>
      </c>
      <c r="W27" s="240">
        <v>337</v>
      </c>
      <c r="X27" s="240">
        <v>157</v>
      </c>
      <c r="Y27" s="226">
        <v>46.587537091988132</v>
      </c>
      <c r="Z27" s="225">
        <v>-180</v>
      </c>
      <c r="AA27" s="240">
        <v>277</v>
      </c>
      <c r="AB27" s="240" t="s">
        <v>592</v>
      </c>
      <c r="AC27" s="226">
        <v>20.216606498194945</v>
      </c>
      <c r="AD27" s="225">
        <v>-221</v>
      </c>
      <c r="AE27" s="240">
        <v>252</v>
      </c>
      <c r="AF27" s="240">
        <v>64</v>
      </c>
      <c r="AG27" s="226">
        <v>25.396825396825395</v>
      </c>
      <c r="AH27" s="225">
        <v>-188</v>
      </c>
      <c r="AI27" s="240">
        <v>1482</v>
      </c>
      <c r="AJ27" s="240">
        <v>988</v>
      </c>
      <c r="AK27" s="226">
        <v>66.666666666666657</v>
      </c>
      <c r="AL27" s="225">
        <v>-494</v>
      </c>
      <c r="AM27" s="242">
        <v>193</v>
      </c>
      <c r="AN27" s="242">
        <v>70</v>
      </c>
      <c r="AO27" s="231">
        <v>36.299999999999997</v>
      </c>
      <c r="AP27" s="232">
        <v>-123</v>
      </c>
      <c r="AQ27" s="243">
        <v>729</v>
      </c>
      <c r="AR27" s="240">
        <v>296</v>
      </c>
      <c r="AS27" s="226">
        <v>40.6</v>
      </c>
      <c r="AT27" s="225">
        <v>-433</v>
      </c>
      <c r="AU27" s="240">
        <v>459</v>
      </c>
      <c r="AV27" s="240">
        <v>614</v>
      </c>
      <c r="AW27" s="244">
        <v>455</v>
      </c>
      <c r="AX27" s="226">
        <v>74.104234527687296</v>
      </c>
      <c r="AY27" s="225">
        <v>-159</v>
      </c>
      <c r="AZ27" s="240">
        <v>507</v>
      </c>
      <c r="BA27" s="240">
        <v>311</v>
      </c>
      <c r="BB27" s="226">
        <v>61.341222879684423</v>
      </c>
      <c r="BC27" s="225">
        <v>-196</v>
      </c>
      <c r="BD27" s="240">
        <v>6</v>
      </c>
      <c r="BE27" s="245">
        <v>16</v>
      </c>
      <c r="BF27" s="224">
        <v>266.7</v>
      </c>
      <c r="BG27" s="225">
        <v>10</v>
      </c>
      <c r="BH27" s="240">
        <v>6200</v>
      </c>
      <c r="BI27" s="240">
        <v>7200</v>
      </c>
      <c r="BJ27" s="224">
        <v>116.1</v>
      </c>
      <c r="BK27" s="225">
        <v>1000</v>
      </c>
      <c r="BL27" s="246">
        <v>102</v>
      </c>
      <c r="BM27" s="246">
        <v>28</v>
      </c>
      <c r="BN27" s="236">
        <v>-74</v>
      </c>
    </row>
    <row r="28" spans="1:66" s="248" customFormat="1" ht="20.25" customHeight="1" x14ac:dyDescent="0.3">
      <c r="A28" s="238" t="s">
        <v>335</v>
      </c>
      <c r="B28" s="239">
        <v>779</v>
      </c>
      <c r="C28" s="239">
        <v>1617</v>
      </c>
      <c r="D28" s="239">
        <v>688</v>
      </c>
      <c r="E28" s="224">
        <v>42.547928262213972</v>
      </c>
      <c r="F28" s="225">
        <v>-929</v>
      </c>
      <c r="G28" s="240">
        <v>506</v>
      </c>
      <c r="H28" s="225">
        <v>92</v>
      </c>
      <c r="I28" s="224">
        <v>18.181818181818183</v>
      </c>
      <c r="J28" s="225">
        <v>-414</v>
      </c>
      <c r="K28" s="240">
        <v>399</v>
      </c>
      <c r="L28" s="240">
        <v>79</v>
      </c>
      <c r="M28" s="226">
        <v>19.799498746867165</v>
      </c>
      <c r="N28" s="225">
        <v>-320</v>
      </c>
      <c r="O28" s="240">
        <v>0</v>
      </c>
      <c r="P28" s="240">
        <v>0</v>
      </c>
      <c r="Q28" s="226"/>
      <c r="R28" s="225">
        <v>0</v>
      </c>
      <c r="S28" s="241">
        <v>2</v>
      </c>
      <c r="T28" s="240">
        <v>0</v>
      </c>
      <c r="U28" s="226">
        <v>0</v>
      </c>
      <c r="V28" s="236">
        <v>-2</v>
      </c>
      <c r="W28" s="240">
        <v>119</v>
      </c>
      <c r="X28" s="240">
        <v>55</v>
      </c>
      <c r="Y28" s="226">
        <v>46.218487394957982</v>
      </c>
      <c r="Z28" s="225">
        <v>-64</v>
      </c>
      <c r="AA28" s="240">
        <v>30</v>
      </c>
      <c r="AB28" s="240" t="s">
        <v>588</v>
      </c>
      <c r="AC28" s="226">
        <v>150</v>
      </c>
      <c r="AD28" s="225">
        <v>15</v>
      </c>
      <c r="AE28" s="240">
        <v>113</v>
      </c>
      <c r="AF28" s="240">
        <v>0</v>
      </c>
      <c r="AG28" s="226">
        <v>0</v>
      </c>
      <c r="AH28" s="225">
        <v>-113</v>
      </c>
      <c r="AI28" s="240">
        <v>1492</v>
      </c>
      <c r="AJ28" s="240">
        <v>619</v>
      </c>
      <c r="AK28" s="226">
        <v>41.487935656836463</v>
      </c>
      <c r="AL28" s="225">
        <v>-873</v>
      </c>
      <c r="AM28" s="242">
        <v>170</v>
      </c>
      <c r="AN28" s="242">
        <v>61</v>
      </c>
      <c r="AO28" s="231">
        <v>35.9</v>
      </c>
      <c r="AP28" s="232">
        <v>-109</v>
      </c>
      <c r="AQ28" s="243">
        <v>641</v>
      </c>
      <c r="AR28" s="240">
        <v>188</v>
      </c>
      <c r="AS28" s="226">
        <v>29.3</v>
      </c>
      <c r="AT28" s="225">
        <v>-453</v>
      </c>
      <c r="AU28" s="240">
        <v>46</v>
      </c>
      <c r="AV28" s="240">
        <v>653</v>
      </c>
      <c r="AW28" s="244">
        <v>37</v>
      </c>
      <c r="AX28" s="226">
        <v>5.6661562021439504</v>
      </c>
      <c r="AY28" s="225">
        <v>-616</v>
      </c>
      <c r="AZ28" s="240">
        <v>513</v>
      </c>
      <c r="BA28" s="240">
        <v>23</v>
      </c>
      <c r="BB28" s="226">
        <v>4.4834307992202724</v>
      </c>
      <c r="BC28" s="225">
        <v>-490</v>
      </c>
      <c r="BD28" s="240">
        <v>88</v>
      </c>
      <c r="BE28" s="245">
        <v>2</v>
      </c>
      <c r="BF28" s="224">
        <v>2.2999999999999998</v>
      </c>
      <c r="BG28" s="225">
        <v>-86</v>
      </c>
      <c r="BH28" s="240">
        <v>8958</v>
      </c>
      <c r="BI28" s="240">
        <v>6500</v>
      </c>
      <c r="BJ28" s="224">
        <v>72.599999999999994</v>
      </c>
      <c r="BK28" s="225">
        <v>-2458</v>
      </c>
      <c r="BL28" s="246">
        <v>7</v>
      </c>
      <c r="BM28" s="246">
        <v>19</v>
      </c>
      <c r="BN28" s="236">
        <v>12</v>
      </c>
    </row>
    <row r="29" spans="1:66" s="248" customFormat="1" ht="20.25" customHeight="1" x14ac:dyDescent="0.3">
      <c r="A29" s="238" t="s">
        <v>336</v>
      </c>
      <c r="B29" s="239">
        <v>222</v>
      </c>
      <c r="C29" s="239">
        <v>540</v>
      </c>
      <c r="D29" s="239">
        <v>180</v>
      </c>
      <c r="E29" s="224">
        <v>33.333333333333329</v>
      </c>
      <c r="F29" s="225">
        <v>-360</v>
      </c>
      <c r="G29" s="240">
        <v>248</v>
      </c>
      <c r="H29" s="225">
        <v>45</v>
      </c>
      <c r="I29" s="224">
        <v>18.14516129032258</v>
      </c>
      <c r="J29" s="225">
        <v>-203</v>
      </c>
      <c r="K29" s="240">
        <v>222</v>
      </c>
      <c r="L29" s="240">
        <v>35</v>
      </c>
      <c r="M29" s="226">
        <v>15.765765765765765</v>
      </c>
      <c r="N29" s="225">
        <v>-187</v>
      </c>
      <c r="O29" s="240">
        <v>0</v>
      </c>
      <c r="P29" s="240">
        <v>0</v>
      </c>
      <c r="Q29" s="226"/>
      <c r="R29" s="225">
        <v>0</v>
      </c>
      <c r="S29" s="241">
        <v>1</v>
      </c>
      <c r="T29" s="240">
        <v>0</v>
      </c>
      <c r="U29" s="226">
        <v>0</v>
      </c>
      <c r="V29" s="236">
        <v>-1</v>
      </c>
      <c r="W29" s="240">
        <v>64</v>
      </c>
      <c r="X29" s="240">
        <v>28</v>
      </c>
      <c r="Y29" s="226">
        <v>43.75</v>
      </c>
      <c r="Z29" s="225">
        <v>-36</v>
      </c>
      <c r="AA29" s="240">
        <v>1</v>
      </c>
      <c r="AB29" s="240" t="s">
        <v>593</v>
      </c>
      <c r="AC29" s="226">
        <v>400</v>
      </c>
      <c r="AD29" s="225">
        <v>3</v>
      </c>
      <c r="AE29" s="240">
        <v>59</v>
      </c>
      <c r="AF29" s="240">
        <v>0</v>
      </c>
      <c r="AG29" s="226">
        <v>0</v>
      </c>
      <c r="AH29" s="225">
        <v>-59</v>
      </c>
      <c r="AI29" s="240">
        <v>484</v>
      </c>
      <c r="AJ29" s="240">
        <v>156</v>
      </c>
      <c r="AK29" s="226">
        <v>32.231404958677686</v>
      </c>
      <c r="AL29" s="225">
        <v>-328</v>
      </c>
      <c r="AM29" s="242">
        <v>103</v>
      </c>
      <c r="AN29" s="242">
        <v>28</v>
      </c>
      <c r="AO29" s="231">
        <v>27.2</v>
      </c>
      <c r="AP29" s="232">
        <v>-75</v>
      </c>
      <c r="AQ29" s="243">
        <v>281</v>
      </c>
      <c r="AR29" s="240">
        <v>57</v>
      </c>
      <c r="AS29" s="226">
        <v>20.3</v>
      </c>
      <c r="AT29" s="225">
        <v>-224</v>
      </c>
      <c r="AU29" s="240">
        <v>16</v>
      </c>
      <c r="AV29" s="240">
        <v>151</v>
      </c>
      <c r="AW29" s="244">
        <v>1</v>
      </c>
      <c r="AX29" s="226">
        <v>0.66225165562913912</v>
      </c>
      <c r="AY29" s="225">
        <v>-150</v>
      </c>
      <c r="AZ29" s="240">
        <v>127</v>
      </c>
      <c r="BA29" s="240">
        <v>1</v>
      </c>
      <c r="BB29" s="226">
        <v>0.78740157480314954</v>
      </c>
      <c r="BC29" s="225">
        <v>-126</v>
      </c>
      <c r="BD29" s="240">
        <v>11</v>
      </c>
      <c r="BE29" s="245">
        <v>0</v>
      </c>
      <c r="BF29" s="224">
        <v>0</v>
      </c>
      <c r="BG29" s="225">
        <v>-11</v>
      </c>
      <c r="BH29" s="240">
        <v>7618</v>
      </c>
      <c r="BI29" s="240">
        <v>0</v>
      </c>
      <c r="BJ29" s="224">
        <v>0</v>
      </c>
      <c r="BK29" s="225">
        <v>-7618</v>
      </c>
      <c r="BL29" s="246">
        <v>14</v>
      </c>
      <c r="BM29" s="246"/>
      <c r="BN29" s="236"/>
    </row>
    <row r="30" spans="1:66" s="248" customFormat="1" ht="20.25" customHeight="1" x14ac:dyDescent="0.3">
      <c r="A30" s="238" t="s">
        <v>337</v>
      </c>
      <c r="B30" s="239">
        <v>857</v>
      </c>
      <c r="C30" s="239">
        <v>1010</v>
      </c>
      <c r="D30" s="239">
        <v>628</v>
      </c>
      <c r="E30" s="224">
        <v>62.178217821782177</v>
      </c>
      <c r="F30" s="225">
        <v>-382</v>
      </c>
      <c r="G30" s="240">
        <v>460</v>
      </c>
      <c r="H30" s="225">
        <v>219</v>
      </c>
      <c r="I30" s="224">
        <v>47.608695652173914</v>
      </c>
      <c r="J30" s="225">
        <v>-241</v>
      </c>
      <c r="K30" s="240">
        <v>377</v>
      </c>
      <c r="L30" s="240">
        <v>186</v>
      </c>
      <c r="M30" s="226">
        <v>49.336870026525197</v>
      </c>
      <c r="N30" s="225">
        <v>-191</v>
      </c>
      <c r="O30" s="240">
        <v>1</v>
      </c>
      <c r="P30" s="240">
        <v>0</v>
      </c>
      <c r="Q30" s="226">
        <v>0</v>
      </c>
      <c r="R30" s="225">
        <v>-1</v>
      </c>
      <c r="S30" s="241">
        <v>2</v>
      </c>
      <c r="T30" s="240">
        <v>0</v>
      </c>
      <c r="U30" s="226">
        <v>0</v>
      </c>
      <c r="V30" s="236">
        <v>-2</v>
      </c>
      <c r="W30" s="240">
        <v>194</v>
      </c>
      <c r="X30" s="240">
        <v>90</v>
      </c>
      <c r="Y30" s="226">
        <v>46.391752577319586</v>
      </c>
      <c r="Z30" s="225">
        <v>-104</v>
      </c>
      <c r="AA30" s="240">
        <v>9</v>
      </c>
      <c r="AB30" s="240" t="s">
        <v>582</v>
      </c>
      <c r="AC30" s="226">
        <v>166.66666666666669</v>
      </c>
      <c r="AD30" s="225">
        <v>6</v>
      </c>
      <c r="AE30" s="240">
        <v>7</v>
      </c>
      <c r="AF30" s="240">
        <v>7</v>
      </c>
      <c r="AG30" s="226">
        <v>100</v>
      </c>
      <c r="AH30" s="225">
        <v>0</v>
      </c>
      <c r="AI30" s="240">
        <v>825</v>
      </c>
      <c r="AJ30" s="240">
        <v>518</v>
      </c>
      <c r="AK30" s="226">
        <v>62.787878787878796</v>
      </c>
      <c r="AL30" s="225">
        <v>-307</v>
      </c>
      <c r="AM30" s="242">
        <v>135</v>
      </c>
      <c r="AN30" s="242">
        <v>70</v>
      </c>
      <c r="AO30" s="231">
        <v>51.9</v>
      </c>
      <c r="AP30" s="232">
        <v>-65</v>
      </c>
      <c r="AQ30" s="243">
        <v>482</v>
      </c>
      <c r="AR30" s="240">
        <v>219</v>
      </c>
      <c r="AS30" s="226">
        <v>45.4</v>
      </c>
      <c r="AT30" s="225">
        <v>-263</v>
      </c>
      <c r="AU30" s="240">
        <v>258</v>
      </c>
      <c r="AV30" s="240">
        <v>313</v>
      </c>
      <c r="AW30" s="244">
        <v>229</v>
      </c>
      <c r="AX30" s="226">
        <v>73.162939297124595</v>
      </c>
      <c r="AY30" s="225">
        <v>-84</v>
      </c>
      <c r="AZ30" s="240">
        <v>242</v>
      </c>
      <c r="BA30" s="240">
        <v>187</v>
      </c>
      <c r="BB30" s="226">
        <v>77.272727272727266</v>
      </c>
      <c r="BC30" s="225">
        <v>-55</v>
      </c>
      <c r="BD30" s="240">
        <v>16</v>
      </c>
      <c r="BE30" s="245">
        <v>1</v>
      </c>
      <c r="BF30" s="224">
        <v>6.3</v>
      </c>
      <c r="BG30" s="225">
        <v>-15</v>
      </c>
      <c r="BH30" s="240">
        <v>7022</v>
      </c>
      <c r="BI30" s="240">
        <v>6500</v>
      </c>
      <c r="BJ30" s="224">
        <v>92.6</v>
      </c>
      <c r="BK30" s="225">
        <v>-522</v>
      </c>
      <c r="BL30" s="246">
        <v>20</v>
      </c>
      <c r="BM30" s="246">
        <v>229</v>
      </c>
      <c r="BN30" s="236">
        <v>209</v>
      </c>
    </row>
    <row r="31" spans="1:66" s="248" customFormat="1" ht="20.25" customHeight="1" x14ac:dyDescent="0.3">
      <c r="A31" s="238" t="s">
        <v>338</v>
      </c>
      <c r="B31" s="239">
        <v>256</v>
      </c>
      <c r="C31" s="239">
        <v>646</v>
      </c>
      <c r="D31" s="239">
        <v>209</v>
      </c>
      <c r="E31" s="224">
        <v>32.352941176470587</v>
      </c>
      <c r="F31" s="225">
        <v>-437</v>
      </c>
      <c r="G31" s="240">
        <v>328</v>
      </c>
      <c r="H31" s="225">
        <v>54</v>
      </c>
      <c r="I31" s="224">
        <v>16.463414634146343</v>
      </c>
      <c r="J31" s="225">
        <v>-274</v>
      </c>
      <c r="K31" s="240">
        <v>288</v>
      </c>
      <c r="L31" s="240">
        <v>43</v>
      </c>
      <c r="M31" s="226">
        <v>14.930555555555555</v>
      </c>
      <c r="N31" s="225">
        <v>-245</v>
      </c>
      <c r="O31" s="240">
        <v>0</v>
      </c>
      <c r="P31" s="240">
        <v>0</v>
      </c>
      <c r="Q31" s="226"/>
      <c r="R31" s="225">
        <v>0</v>
      </c>
      <c r="S31" s="241">
        <v>0</v>
      </c>
      <c r="T31" s="240">
        <v>0</v>
      </c>
      <c r="U31" s="226"/>
      <c r="V31" s="236">
        <v>0</v>
      </c>
      <c r="W31" s="240">
        <v>172</v>
      </c>
      <c r="X31" s="240">
        <v>30</v>
      </c>
      <c r="Y31" s="226">
        <v>17.441860465116278</v>
      </c>
      <c r="Z31" s="225">
        <v>-142</v>
      </c>
      <c r="AA31" s="240">
        <v>17</v>
      </c>
      <c r="AB31" s="240" t="s">
        <v>591</v>
      </c>
      <c r="AC31" s="226">
        <v>0</v>
      </c>
      <c r="AD31" s="225">
        <v>-17</v>
      </c>
      <c r="AE31" s="240">
        <v>56</v>
      </c>
      <c r="AF31" s="240">
        <v>9</v>
      </c>
      <c r="AG31" s="226">
        <v>16.071428571428573</v>
      </c>
      <c r="AH31" s="225">
        <v>-47</v>
      </c>
      <c r="AI31" s="240">
        <v>548</v>
      </c>
      <c r="AJ31" s="240">
        <v>177</v>
      </c>
      <c r="AK31" s="226">
        <v>32.299270072992705</v>
      </c>
      <c r="AL31" s="225">
        <v>-371</v>
      </c>
      <c r="AM31" s="242">
        <v>111</v>
      </c>
      <c r="AN31" s="242">
        <v>43</v>
      </c>
      <c r="AO31" s="231">
        <v>38.700000000000003</v>
      </c>
      <c r="AP31" s="232">
        <v>-68</v>
      </c>
      <c r="AQ31" s="243">
        <v>372</v>
      </c>
      <c r="AR31" s="240">
        <v>73</v>
      </c>
      <c r="AS31" s="226">
        <v>19.600000000000001</v>
      </c>
      <c r="AT31" s="225">
        <v>-299</v>
      </c>
      <c r="AU31" s="240">
        <v>1</v>
      </c>
      <c r="AV31" s="240">
        <v>196</v>
      </c>
      <c r="AW31" s="244">
        <v>1</v>
      </c>
      <c r="AX31" s="226">
        <v>0.51020408163265307</v>
      </c>
      <c r="AY31" s="225">
        <v>-195</v>
      </c>
      <c r="AZ31" s="240">
        <v>182</v>
      </c>
      <c r="BA31" s="240">
        <v>1</v>
      </c>
      <c r="BB31" s="226">
        <v>0.5494505494505495</v>
      </c>
      <c r="BC31" s="225">
        <v>-181</v>
      </c>
      <c r="BD31" s="240">
        <v>46</v>
      </c>
      <c r="BE31" s="245">
        <v>0</v>
      </c>
      <c r="BF31" s="224">
        <v>0</v>
      </c>
      <c r="BG31" s="225">
        <v>-46</v>
      </c>
      <c r="BH31" s="240">
        <v>7673</v>
      </c>
      <c r="BI31" s="240">
        <v>0</v>
      </c>
      <c r="BJ31" s="224">
        <v>0</v>
      </c>
      <c r="BK31" s="225">
        <v>-7673</v>
      </c>
      <c r="BL31" s="246">
        <v>4</v>
      </c>
      <c r="BM31" s="246"/>
      <c r="BN31" s="236"/>
    </row>
    <row r="32" spans="1:66" s="249" customFormat="1" ht="19.149999999999999" customHeight="1" x14ac:dyDescent="0.2">
      <c r="B32" s="455" t="s">
        <v>467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</row>
    <row r="33" spans="2:14" s="249" customFormat="1" ht="19.149999999999999" customHeight="1" x14ac:dyDescent="0.2"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</row>
    <row r="34" spans="2:14" s="249" customFormat="1" ht="19.149999999999999" customHeight="1" x14ac:dyDescent="0.2"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</row>
    <row r="35" spans="2:14" s="249" customFormat="1" ht="19.149999999999999" customHeight="1" x14ac:dyDescent="0.2"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</row>
    <row r="36" spans="2:14" s="249" customFormat="1" x14ac:dyDescent="0.2"/>
    <row r="37" spans="2:14" s="249" customFormat="1" x14ac:dyDescent="0.2"/>
    <row r="38" spans="2:14" s="249" customFormat="1" x14ac:dyDescent="0.2"/>
    <row r="39" spans="2:14" s="249" customFormat="1" x14ac:dyDescent="0.2"/>
    <row r="40" spans="2:14" s="249" customFormat="1" x14ac:dyDescent="0.2"/>
    <row r="41" spans="2:14" s="249" customFormat="1" x14ac:dyDescent="0.2"/>
    <row r="42" spans="2:14" s="249" customFormat="1" x14ac:dyDescent="0.2"/>
    <row r="43" spans="2:14" s="249" customFormat="1" x14ac:dyDescent="0.2"/>
    <row r="44" spans="2:14" s="249" customFormat="1" x14ac:dyDescent="0.2"/>
    <row r="45" spans="2:14" s="249" customFormat="1" x14ac:dyDescent="0.2"/>
    <row r="46" spans="2:14" s="249" customFormat="1" x14ac:dyDescent="0.2"/>
  </sheetData>
  <mergeCells count="72">
    <mergeCell ref="B32:N35"/>
    <mergeCell ref="AU7:AU8"/>
    <mergeCell ref="AV7:AV8"/>
    <mergeCell ref="AW7:AW8"/>
    <mergeCell ref="AX7:AY7"/>
    <mergeCell ref="AM7:AM8"/>
    <mergeCell ref="AN7:AN8"/>
    <mergeCell ref="AO7:AP7"/>
    <mergeCell ref="AQ7:AR7"/>
    <mergeCell ref="AS7:AT7"/>
    <mergeCell ref="AF7:AF8"/>
    <mergeCell ref="AJ7:AJ8"/>
    <mergeCell ref="AK7:AL7"/>
    <mergeCell ref="Y7:Z7"/>
    <mergeCell ref="AA7:AA8"/>
    <mergeCell ref="AB7:AB8"/>
    <mergeCell ref="AC7:AD7"/>
    <mergeCell ref="AE7:AE8"/>
    <mergeCell ref="AZ4:BC6"/>
    <mergeCell ref="BD4:BG6"/>
    <mergeCell ref="BH4:BK6"/>
    <mergeCell ref="AZ7:AZ8"/>
    <mergeCell ref="AM4:AP6"/>
    <mergeCell ref="AQ4:AT6"/>
    <mergeCell ref="AU4:AU6"/>
    <mergeCell ref="AV4:AY6"/>
    <mergeCell ref="BL4:BN6"/>
    <mergeCell ref="BA7:BA8"/>
    <mergeCell ref="BB7:BC7"/>
    <mergeCell ref="BD7:BD8"/>
    <mergeCell ref="BE7:BE8"/>
    <mergeCell ref="BF7:BG7"/>
    <mergeCell ref="BH7:BH8"/>
    <mergeCell ref="BI7:BI8"/>
    <mergeCell ref="BJ7:BK7"/>
    <mergeCell ref="BL7:BL8"/>
    <mergeCell ref="BM7:BM8"/>
    <mergeCell ref="BN7:BN8"/>
    <mergeCell ref="A4:A8"/>
    <mergeCell ref="B4:B6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K4:N6"/>
    <mergeCell ref="O4:V4"/>
    <mergeCell ref="W4:Z6"/>
    <mergeCell ref="AA4:AD6"/>
    <mergeCell ref="AE4:AH6"/>
    <mergeCell ref="O5:R6"/>
    <mergeCell ref="S5:V6"/>
    <mergeCell ref="P7:P8"/>
    <mergeCell ref="Q7:R7"/>
    <mergeCell ref="B1:R1"/>
    <mergeCell ref="B2:R2"/>
    <mergeCell ref="AI4:AL6"/>
    <mergeCell ref="K7:K8"/>
    <mergeCell ref="L7:L8"/>
    <mergeCell ref="M7:N7"/>
    <mergeCell ref="O7:O8"/>
    <mergeCell ref="S7:S8"/>
    <mergeCell ref="T7:T8"/>
    <mergeCell ref="U7:V7"/>
    <mergeCell ref="W7:W8"/>
    <mergeCell ref="X7:X8"/>
    <mergeCell ref="AG7:AH7"/>
    <mergeCell ref="AI7:AI8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4" max="30" man="1"/>
    <brk id="30" max="30" man="1"/>
    <brk id="47" max="30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74" workbookViewId="0">
      <selection sqref="A1:XFD1048576"/>
    </sheetView>
  </sheetViews>
  <sheetFormatPr defaultColWidth="9.140625" defaultRowHeight="12.75" x14ac:dyDescent="0.2"/>
  <cols>
    <col min="1" max="1" width="70.7109375" style="90" customWidth="1"/>
    <col min="2" max="2" width="12.140625" style="90" customWidth="1"/>
    <col min="3" max="3" width="12" style="90" customWidth="1"/>
    <col min="4" max="4" width="8.7109375" style="90" customWidth="1"/>
    <col min="5" max="5" width="15" style="90" customWidth="1"/>
    <col min="6" max="16384" width="9.140625" style="87"/>
  </cols>
  <sheetData>
    <row r="1" spans="1:5" ht="30.6" customHeight="1" x14ac:dyDescent="0.2">
      <c r="A1" s="410" t="s">
        <v>382</v>
      </c>
      <c r="B1" s="410"/>
      <c r="C1" s="410"/>
      <c r="D1" s="410"/>
      <c r="E1" s="410"/>
    </row>
    <row r="2" spans="1:5" ht="27" customHeight="1" x14ac:dyDescent="0.2">
      <c r="A2" s="411" t="s">
        <v>560</v>
      </c>
      <c r="B2" s="411"/>
      <c r="C2" s="411"/>
      <c r="D2" s="411"/>
      <c r="E2" s="411"/>
    </row>
    <row r="3" spans="1:5" ht="18" customHeight="1" x14ac:dyDescent="0.2">
      <c r="A3" s="412" t="s">
        <v>197</v>
      </c>
      <c r="B3" s="414" t="s">
        <v>198</v>
      </c>
      <c r="C3" s="414" t="s">
        <v>468</v>
      </c>
      <c r="D3" s="416" t="s">
        <v>199</v>
      </c>
      <c r="E3" s="417"/>
    </row>
    <row r="4" spans="1:5" ht="32.450000000000003" customHeight="1" x14ac:dyDescent="0.2">
      <c r="A4" s="413"/>
      <c r="B4" s="415"/>
      <c r="C4" s="415"/>
      <c r="D4" s="88" t="s">
        <v>0</v>
      </c>
      <c r="E4" s="89" t="s">
        <v>200</v>
      </c>
    </row>
    <row r="5" spans="1:5" ht="32.450000000000003" customHeight="1" x14ac:dyDescent="0.2">
      <c r="A5" s="138" t="s">
        <v>470</v>
      </c>
      <c r="B5" s="139" t="s">
        <v>469</v>
      </c>
      <c r="C5" s="139">
        <v>24.7</v>
      </c>
      <c r="D5" s="140"/>
      <c r="E5" s="141"/>
    </row>
    <row r="6" spans="1:5" ht="27" customHeight="1" x14ac:dyDescent="0.2">
      <c r="A6" s="142" t="s">
        <v>430</v>
      </c>
      <c r="B6" s="143">
        <v>37</v>
      </c>
      <c r="C6" s="143">
        <v>21.1</v>
      </c>
      <c r="D6" s="140">
        <f t="shared" ref="D6:D19" si="0">C6/B6*100</f>
        <v>57.027027027027032</v>
      </c>
      <c r="E6" s="141">
        <f t="shared" ref="E6:E19" si="1">C6-B6</f>
        <v>-15.899999999999999</v>
      </c>
    </row>
    <row r="7" spans="1:5" ht="44.25" customHeight="1" x14ac:dyDescent="0.2">
      <c r="A7" s="144" t="s">
        <v>201</v>
      </c>
      <c r="B7" s="145">
        <v>12.9</v>
      </c>
      <c r="C7" s="146">
        <v>5.0999999999999996</v>
      </c>
      <c r="D7" s="140">
        <f t="shared" si="0"/>
        <v>39.534883720930232</v>
      </c>
      <c r="E7" s="141">
        <f t="shared" si="1"/>
        <v>-7.8000000000000007</v>
      </c>
    </row>
    <row r="8" spans="1:5" ht="34.5" customHeight="1" x14ac:dyDescent="0.2">
      <c r="A8" s="147" t="s">
        <v>383</v>
      </c>
      <c r="B8" s="148">
        <v>10842</v>
      </c>
      <c r="C8" s="148">
        <v>4042</v>
      </c>
      <c r="D8" s="140">
        <f t="shared" si="0"/>
        <v>37.280944475189081</v>
      </c>
      <c r="E8" s="149">
        <f t="shared" si="1"/>
        <v>-6800</v>
      </c>
    </row>
    <row r="9" spans="1:5" ht="40.5" customHeight="1" x14ac:dyDescent="0.2">
      <c r="A9" s="150" t="s">
        <v>202</v>
      </c>
      <c r="B9" s="151">
        <v>18</v>
      </c>
      <c r="C9" s="151">
        <v>0</v>
      </c>
      <c r="D9" s="140">
        <f t="shared" si="0"/>
        <v>0</v>
      </c>
      <c r="E9" s="149">
        <f t="shared" si="1"/>
        <v>-18</v>
      </c>
    </row>
    <row r="10" spans="1:5" ht="38.25" customHeight="1" x14ac:dyDescent="0.2">
      <c r="A10" s="152" t="s">
        <v>203</v>
      </c>
      <c r="B10" s="153">
        <v>88</v>
      </c>
      <c r="C10" s="153">
        <v>27</v>
      </c>
      <c r="D10" s="140">
        <f t="shared" si="0"/>
        <v>30.681818181818183</v>
      </c>
      <c r="E10" s="149">
        <f t="shared" si="1"/>
        <v>-61</v>
      </c>
    </row>
    <row r="11" spans="1:5" ht="31.5" customHeight="1" x14ac:dyDescent="0.2">
      <c r="A11" s="154" t="s">
        <v>384</v>
      </c>
      <c r="B11" s="155">
        <v>3597</v>
      </c>
      <c r="C11" s="155">
        <v>1090</v>
      </c>
      <c r="D11" s="140">
        <f t="shared" si="0"/>
        <v>30.303030303030305</v>
      </c>
      <c r="E11" s="149">
        <f t="shared" si="1"/>
        <v>-2507</v>
      </c>
    </row>
    <row r="12" spans="1:5" ht="23.25" customHeight="1" x14ac:dyDescent="0.2">
      <c r="A12" s="144" t="s">
        <v>385</v>
      </c>
      <c r="B12" s="148">
        <v>941</v>
      </c>
      <c r="C12" s="148">
        <v>352</v>
      </c>
      <c r="D12" s="140">
        <f t="shared" si="0"/>
        <v>37.40701381509033</v>
      </c>
      <c r="E12" s="149">
        <f t="shared" si="1"/>
        <v>-589</v>
      </c>
    </row>
    <row r="13" spans="1:5" ht="29.25" customHeight="1" x14ac:dyDescent="0.2">
      <c r="A13" s="154" t="s">
        <v>204</v>
      </c>
      <c r="B13" s="155">
        <v>16</v>
      </c>
      <c r="C13" s="155">
        <v>4</v>
      </c>
      <c r="D13" s="140">
        <f t="shared" si="0"/>
        <v>25</v>
      </c>
      <c r="E13" s="149">
        <f t="shared" si="1"/>
        <v>-12</v>
      </c>
    </row>
    <row r="14" spans="1:5" ht="45.75" customHeight="1" x14ac:dyDescent="0.2">
      <c r="A14" s="144" t="s">
        <v>386</v>
      </c>
      <c r="B14" s="148">
        <v>4548</v>
      </c>
      <c r="C14" s="148">
        <v>872</v>
      </c>
      <c r="D14" s="140">
        <f t="shared" si="0"/>
        <v>19.173262972735269</v>
      </c>
      <c r="E14" s="149">
        <f t="shared" si="1"/>
        <v>-3676</v>
      </c>
    </row>
    <row r="15" spans="1:5" ht="45.75" customHeight="1" x14ac:dyDescent="0.2">
      <c r="A15" s="154" t="s">
        <v>205</v>
      </c>
      <c r="B15" s="156">
        <v>86.4</v>
      </c>
      <c r="C15" s="156">
        <v>26.3</v>
      </c>
      <c r="D15" s="140">
        <f t="shared" si="0"/>
        <v>30.439814814814813</v>
      </c>
      <c r="E15" s="141">
        <f t="shared" si="1"/>
        <v>-60.100000000000009</v>
      </c>
    </row>
    <row r="16" spans="1:5" ht="33.75" customHeight="1" x14ac:dyDescent="0.2">
      <c r="A16" s="157" t="s">
        <v>206</v>
      </c>
      <c r="B16" s="158">
        <v>33.1</v>
      </c>
      <c r="C16" s="158">
        <v>15.9</v>
      </c>
      <c r="D16" s="140">
        <f t="shared" si="0"/>
        <v>48.036253776435046</v>
      </c>
      <c r="E16" s="141">
        <f t="shared" si="1"/>
        <v>-17.200000000000003</v>
      </c>
    </row>
    <row r="17" spans="1:8" ht="28.5" customHeight="1" x14ac:dyDescent="0.2">
      <c r="A17" s="154" t="s">
        <v>207</v>
      </c>
      <c r="B17" s="156">
        <v>32.9</v>
      </c>
      <c r="C17" s="156">
        <v>19</v>
      </c>
      <c r="D17" s="140">
        <f t="shared" si="0"/>
        <v>57.750759878419458</v>
      </c>
      <c r="E17" s="141">
        <f t="shared" si="1"/>
        <v>-13.899999999999999</v>
      </c>
    </row>
    <row r="18" spans="1:8" ht="47.25" customHeight="1" x14ac:dyDescent="0.2">
      <c r="A18" s="154" t="s">
        <v>208</v>
      </c>
      <c r="B18" s="156">
        <v>4.3</v>
      </c>
      <c r="C18" s="156">
        <v>2</v>
      </c>
      <c r="D18" s="140">
        <f t="shared" si="0"/>
        <v>46.511627906976742</v>
      </c>
      <c r="E18" s="141">
        <f t="shared" si="1"/>
        <v>-2.2999999999999998</v>
      </c>
    </row>
    <row r="19" spans="1:8" ht="28.5" customHeight="1" x14ac:dyDescent="0.2">
      <c r="A19" s="159" t="s">
        <v>209</v>
      </c>
      <c r="B19" s="143">
        <v>16</v>
      </c>
      <c r="C19" s="143">
        <v>6.1</v>
      </c>
      <c r="D19" s="140">
        <f t="shared" si="0"/>
        <v>38.125</v>
      </c>
      <c r="E19" s="141">
        <f t="shared" si="1"/>
        <v>-9.9</v>
      </c>
    </row>
    <row r="20" spans="1:8" ht="20.45" customHeight="1" x14ac:dyDescent="0.2">
      <c r="A20" s="418" t="s">
        <v>210</v>
      </c>
      <c r="B20" s="419"/>
      <c r="C20" s="419"/>
      <c r="D20" s="419"/>
      <c r="E20" s="420"/>
    </row>
    <row r="21" spans="1:8" ht="11.45" customHeight="1" x14ac:dyDescent="0.2">
      <c r="A21" s="421"/>
      <c r="B21" s="422"/>
      <c r="C21" s="422"/>
      <c r="D21" s="422"/>
      <c r="E21" s="423"/>
    </row>
    <row r="22" spans="1:8" ht="21.75" customHeight="1" x14ac:dyDescent="0.2">
      <c r="A22" s="412" t="s">
        <v>197</v>
      </c>
      <c r="B22" s="424" t="s">
        <v>561</v>
      </c>
      <c r="C22" s="424" t="s">
        <v>562</v>
      </c>
      <c r="D22" s="416" t="s">
        <v>199</v>
      </c>
      <c r="E22" s="417"/>
    </row>
    <row r="23" spans="1:8" ht="30" customHeight="1" x14ac:dyDescent="0.2">
      <c r="A23" s="413"/>
      <c r="B23" s="425"/>
      <c r="C23" s="425"/>
      <c r="D23" s="88" t="s">
        <v>0</v>
      </c>
      <c r="E23" s="89" t="s">
        <v>211</v>
      </c>
    </row>
    <row r="24" spans="1:8" ht="30" customHeight="1" x14ac:dyDescent="0.2">
      <c r="A24" s="160" t="s">
        <v>431</v>
      </c>
      <c r="B24" s="146" t="s">
        <v>469</v>
      </c>
      <c r="C24" s="146">
        <v>8.6999999999999993</v>
      </c>
      <c r="D24" s="161" t="s">
        <v>80</v>
      </c>
      <c r="E24" s="162" t="s">
        <v>80</v>
      </c>
    </row>
    <row r="25" spans="1:8" ht="27.75" customHeight="1" x14ac:dyDescent="0.2">
      <c r="A25" s="144" t="s">
        <v>495</v>
      </c>
      <c r="B25" s="145">
        <v>12.5</v>
      </c>
      <c r="C25" s="145">
        <v>7.8</v>
      </c>
      <c r="D25" s="163">
        <f t="shared" ref="D25:D28" si="2">C25/B25*100</f>
        <v>62.4</v>
      </c>
      <c r="E25" s="164">
        <f t="shared" ref="E25:E27" si="3">C25-B25</f>
        <v>-4.7</v>
      </c>
    </row>
    <row r="26" spans="1:8" ht="30.75" customHeight="1" x14ac:dyDescent="0.2">
      <c r="A26" s="144" t="s">
        <v>207</v>
      </c>
      <c r="B26" s="145">
        <v>10.5</v>
      </c>
      <c r="C26" s="145">
        <v>6.5</v>
      </c>
      <c r="D26" s="163">
        <f t="shared" si="2"/>
        <v>61.904761904761905</v>
      </c>
      <c r="E26" s="164">
        <f t="shared" si="3"/>
        <v>-4</v>
      </c>
    </row>
    <row r="27" spans="1:8" ht="30.75" customHeight="1" x14ac:dyDescent="0.2">
      <c r="A27" s="165" t="s">
        <v>212</v>
      </c>
      <c r="B27" s="166">
        <v>1.9</v>
      </c>
      <c r="C27" s="166">
        <v>0.2</v>
      </c>
      <c r="D27" s="163">
        <f t="shared" si="2"/>
        <v>10.526315789473685</v>
      </c>
      <c r="E27" s="164">
        <f t="shared" si="3"/>
        <v>-1.7</v>
      </c>
    </row>
    <row r="28" spans="1:8" ht="42.75" customHeight="1" x14ac:dyDescent="0.2">
      <c r="A28" s="167" t="s">
        <v>213</v>
      </c>
      <c r="B28" s="168">
        <v>8692</v>
      </c>
      <c r="C28" s="168">
        <v>11630</v>
      </c>
      <c r="D28" s="163">
        <f t="shared" si="2"/>
        <v>133.80119650253107</v>
      </c>
      <c r="E28" s="169" t="s">
        <v>563</v>
      </c>
      <c r="G28" s="319"/>
      <c r="H28" s="319"/>
    </row>
    <row r="29" spans="1:8" ht="34.5" customHeight="1" x14ac:dyDescent="0.2">
      <c r="A29" s="144" t="s">
        <v>214</v>
      </c>
      <c r="B29" s="170">
        <v>7</v>
      </c>
      <c r="C29" s="170">
        <v>36</v>
      </c>
      <c r="D29" s="408" t="s">
        <v>564</v>
      </c>
      <c r="E29" s="409"/>
      <c r="G29" s="215"/>
      <c r="H29" s="215"/>
    </row>
    <row r="30" spans="1:8" ht="68.25" customHeight="1" x14ac:dyDescent="0.2">
      <c r="A30" s="407" t="s">
        <v>432</v>
      </c>
      <c r="B30" s="407"/>
      <c r="C30" s="407"/>
      <c r="D30" s="407"/>
      <c r="E30" s="407"/>
    </row>
    <row r="31" spans="1:8" ht="21" customHeight="1" x14ac:dyDescent="0.2"/>
    <row r="32" spans="1:8" ht="21.6" customHeight="1" x14ac:dyDescent="0.2"/>
    <row r="33" spans="4:4" ht="19.149999999999999" customHeight="1" x14ac:dyDescent="0.2"/>
    <row r="34" spans="4:4" ht="19.149999999999999" customHeight="1" x14ac:dyDescent="0.2">
      <c r="D34" s="208"/>
    </row>
    <row r="35" spans="4:4" ht="21.6" customHeight="1" x14ac:dyDescent="0.2"/>
    <row r="36" spans="4:4" ht="20.45" customHeight="1" x14ac:dyDescent="0.2"/>
    <row r="37" spans="4:4" ht="21" customHeight="1" x14ac:dyDescent="0.2"/>
    <row r="38" spans="4:4" ht="21" customHeight="1" x14ac:dyDescent="0.2"/>
    <row r="39" spans="4:4" ht="21" customHeight="1" x14ac:dyDescent="0.2"/>
    <row r="40" spans="4:4" ht="21" customHeight="1" x14ac:dyDescent="0.2"/>
    <row r="41" spans="4:4" ht="21" customHeight="1" x14ac:dyDescent="0.2"/>
    <row r="42" spans="4:4" ht="21" customHeight="1" x14ac:dyDescent="0.2"/>
    <row r="43" spans="4:4" ht="21" customHeight="1" x14ac:dyDescent="0.2"/>
    <row r="44" spans="4:4" ht="21.6" customHeight="1" x14ac:dyDescent="0.2"/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SheetLayoutView="90" workbookViewId="0">
      <selection sqref="A1:C1"/>
    </sheetView>
  </sheetViews>
  <sheetFormatPr defaultColWidth="9.140625" defaultRowHeight="15.75" x14ac:dyDescent="0.25"/>
  <cols>
    <col min="1" max="1" width="3.140625" style="47" customWidth="1"/>
    <col min="2" max="2" width="64" style="111" customWidth="1"/>
    <col min="3" max="3" width="26.7109375" style="111" customWidth="1"/>
    <col min="4" max="5" width="9.140625" style="48"/>
    <col min="6" max="6" width="14.85546875" style="48" customWidth="1"/>
    <col min="7" max="16384" width="9.140625" style="48"/>
  </cols>
  <sheetData>
    <row r="1" spans="1:3" ht="65.45" customHeight="1" x14ac:dyDescent="0.25">
      <c r="A1" s="381" t="s">
        <v>565</v>
      </c>
      <c r="B1" s="381"/>
      <c r="C1" s="381"/>
    </row>
    <row r="2" spans="1:3" ht="20.25" customHeight="1" x14ac:dyDescent="0.25">
      <c r="B2" s="381" t="s">
        <v>83</v>
      </c>
      <c r="C2" s="381"/>
    </row>
    <row r="4" spans="1:3" s="49" customFormat="1" ht="63.75" customHeight="1" x14ac:dyDescent="0.25">
      <c r="A4" s="302"/>
      <c r="B4" s="303" t="s">
        <v>419</v>
      </c>
      <c r="C4" s="299" t="s">
        <v>448</v>
      </c>
    </row>
    <row r="5" spans="1:3" s="47" customFormat="1" ht="39" customHeight="1" x14ac:dyDescent="0.25">
      <c r="A5" s="50">
        <v>1</v>
      </c>
      <c r="B5" s="107" t="s">
        <v>229</v>
      </c>
      <c r="C5" s="75">
        <v>451</v>
      </c>
    </row>
    <row r="6" spans="1:3" s="47" customFormat="1" ht="32.25" customHeight="1" x14ac:dyDescent="0.25">
      <c r="A6" s="50">
        <v>2</v>
      </c>
      <c r="B6" s="107" t="s">
        <v>268</v>
      </c>
      <c r="C6" s="75">
        <v>309</v>
      </c>
    </row>
    <row r="7" spans="1:3" s="47" customFormat="1" ht="37.15" customHeight="1" x14ac:dyDescent="0.25">
      <c r="A7" s="50">
        <v>3</v>
      </c>
      <c r="B7" s="107" t="s">
        <v>231</v>
      </c>
      <c r="C7" s="75">
        <v>288</v>
      </c>
    </row>
    <row r="8" spans="1:3" s="121" customFormat="1" ht="33.6" customHeight="1" x14ac:dyDescent="0.25">
      <c r="A8" s="50">
        <v>4</v>
      </c>
      <c r="B8" s="107" t="s">
        <v>259</v>
      </c>
      <c r="C8" s="75">
        <v>172</v>
      </c>
    </row>
    <row r="9" spans="1:3" s="121" customFormat="1" ht="31.9" customHeight="1" x14ac:dyDescent="0.25">
      <c r="A9" s="50">
        <v>5</v>
      </c>
      <c r="B9" s="107" t="s">
        <v>232</v>
      </c>
      <c r="C9" s="75">
        <v>138</v>
      </c>
    </row>
    <row r="10" spans="1:3" s="121" customFormat="1" ht="22.15" customHeight="1" x14ac:dyDescent="0.25">
      <c r="A10" s="50">
        <v>6</v>
      </c>
      <c r="B10" s="107" t="s">
        <v>233</v>
      </c>
      <c r="C10" s="75">
        <v>136</v>
      </c>
    </row>
    <row r="11" spans="1:3" s="121" customFormat="1" ht="31.15" customHeight="1" x14ac:dyDescent="0.25">
      <c r="A11" s="50">
        <v>7</v>
      </c>
      <c r="B11" s="107" t="s">
        <v>261</v>
      </c>
      <c r="C11" s="75">
        <v>120</v>
      </c>
    </row>
    <row r="12" spans="1:3" s="121" customFormat="1" x14ac:dyDescent="0.25">
      <c r="A12" s="50">
        <v>8</v>
      </c>
      <c r="B12" s="107" t="s">
        <v>230</v>
      </c>
      <c r="C12" s="75">
        <v>102</v>
      </c>
    </row>
    <row r="13" spans="1:3" s="121" customFormat="1" ht="25.15" customHeight="1" x14ac:dyDescent="0.25">
      <c r="A13" s="50">
        <v>9</v>
      </c>
      <c r="B13" s="107" t="s">
        <v>234</v>
      </c>
      <c r="C13" s="75">
        <v>84</v>
      </c>
    </row>
    <row r="14" spans="1:3" s="121" customFormat="1" ht="25.15" customHeight="1" x14ac:dyDescent="0.25">
      <c r="A14" s="50">
        <v>10</v>
      </c>
      <c r="B14" s="107" t="s">
        <v>251</v>
      </c>
      <c r="C14" s="75">
        <v>78</v>
      </c>
    </row>
    <row r="15" spans="1:3" s="121" customFormat="1" ht="22.9" customHeight="1" x14ac:dyDescent="0.25">
      <c r="A15" s="50">
        <v>11</v>
      </c>
      <c r="B15" s="107" t="s">
        <v>238</v>
      </c>
      <c r="C15" s="75">
        <v>61</v>
      </c>
    </row>
    <row r="16" spans="1:3" s="121" customFormat="1" ht="22.9" customHeight="1" x14ac:dyDescent="0.25">
      <c r="A16" s="50">
        <v>12</v>
      </c>
      <c r="B16" s="107" t="s">
        <v>264</v>
      </c>
      <c r="C16" s="75">
        <v>61</v>
      </c>
    </row>
    <row r="17" spans="1:3" s="121" customFormat="1" ht="22.9" customHeight="1" x14ac:dyDescent="0.25">
      <c r="A17" s="50">
        <v>13</v>
      </c>
      <c r="B17" s="107" t="s">
        <v>235</v>
      </c>
      <c r="C17" s="75">
        <v>59</v>
      </c>
    </row>
    <row r="18" spans="1:3" s="121" customFormat="1" ht="22.9" customHeight="1" x14ac:dyDescent="0.25">
      <c r="A18" s="50">
        <v>14</v>
      </c>
      <c r="B18" s="107" t="s">
        <v>253</v>
      </c>
      <c r="C18" s="75">
        <v>58</v>
      </c>
    </row>
    <row r="19" spans="1:3" s="121" customFormat="1" ht="22.9" customHeight="1" x14ac:dyDescent="0.25">
      <c r="A19" s="50">
        <v>15</v>
      </c>
      <c r="B19" s="107" t="s">
        <v>243</v>
      </c>
      <c r="C19" s="75">
        <v>52</v>
      </c>
    </row>
    <row r="20" spans="1:3" s="121" customFormat="1" ht="22.9" customHeight="1" x14ac:dyDescent="0.25">
      <c r="A20" s="50">
        <v>16</v>
      </c>
      <c r="B20" s="107" t="s">
        <v>237</v>
      </c>
      <c r="C20" s="75">
        <v>51</v>
      </c>
    </row>
    <row r="21" spans="1:3" s="121" customFormat="1" ht="22.9" customHeight="1" x14ac:dyDescent="0.25">
      <c r="A21" s="50">
        <v>17</v>
      </c>
      <c r="B21" s="107" t="s">
        <v>247</v>
      </c>
      <c r="C21" s="75">
        <v>46</v>
      </c>
    </row>
    <row r="22" spans="1:3" s="121" customFormat="1" ht="36" customHeight="1" x14ac:dyDescent="0.25">
      <c r="A22" s="50">
        <v>18</v>
      </c>
      <c r="B22" s="107" t="s">
        <v>248</v>
      </c>
      <c r="C22" s="75">
        <v>46</v>
      </c>
    </row>
    <row r="23" spans="1:3" s="121" customFormat="1" ht="23.45" customHeight="1" x14ac:dyDescent="0.25">
      <c r="A23" s="50">
        <v>19</v>
      </c>
      <c r="B23" s="107" t="s">
        <v>345</v>
      </c>
      <c r="C23" s="75">
        <v>42</v>
      </c>
    </row>
    <row r="24" spans="1:3" s="121" customFormat="1" ht="49.9" customHeight="1" x14ac:dyDescent="0.25">
      <c r="A24" s="50">
        <v>20</v>
      </c>
      <c r="B24" s="107" t="s">
        <v>272</v>
      </c>
      <c r="C24" s="75">
        <v>38</v>
      </c>
    </row>
    <row r="25" spans="1:3" s="121" customFormat="1" x14ac:dyDescent="0.25">
      <c r="A25" s="50">
        <v>21</v>
      </c>
      <c r="B25" s="107" t="s">
        <v>240</v>
      </c>
      <c r="C25" s="75">
        <v>38</v>
      </c>
    </row>
    <row r="26" spans="1:3" s="121" customFormat="1" ht="25.15" customHeight="1" x14ac:dyDescent="0.25">
      <c r="A26" s="50">
        <v>22</v>
      </c>
      <c r="B26" s="107" t="s">
        <v>242</v>
      </c>
      <c r="C26" s="75">
        <v>38</v>
      </c>
    </row>
    <row r="27" spans="1:3" s="121" customFormat="1" ht="39.6" customHeight="1" x14ac:dyDescent="0.25">
      <c r="A27" s="50">
        <v>23</v>
      </c>
      <c r="B27" s="107" t="s">
        <v>258</v>
      </c>
      <c r="C27" s="75">
        <v>36</v>
      </c>
    </row>
    <row r="28" spans="1:3" s="121" customFormat="1" ht="34.9" customHeight="1" x14ac:dyDescent="0.25">
      <c r="A28" s="50">
        <v>24</v>
      </c>
      <c r="B28" s="107" t="s">
        <v>269</v>
      </c>
      <c r="C28" s="75">
        <v>35</v>
      </c>
    </row>
    <row r="29" spans="1:3" s="121" customFormat="1" ht="30" customHeight="1" x14ac:dyDescent="0.25">
      <c r="A29" s="50">
        <v>25</v>
      </c>
      <c r="B29" s="107" t="s">
        <v>241</v>
      </c>
      <c r="C29" s="75">
        <v>35</v>
      </c>
    </row>
    <row r="30" spans="1:3" s="121" customFormat="1" ht="31.9" customHeight="1" x14ac:dyDescent="0.25">
      <c r="A30" s="50">
        <v>26</v>
      </c>
      <c r="B30" s="107" t="s">
        <v>270</v>
      </c>
      <c r="C30" s="75">
        <v>34</v>
      </c>
    </row>
    <row r="31" spans="1:3" s="121" customFormat="1" x14ac:dyDescent="0.25">
      <c r="A31" s="50">
        <v>27</v>
      </c>
      <c r="B31" s="107" t="s">
        <v>458</v>
      </c>
      <c r="C31" s="75">
        <v>34</v>
      </c>
    </row>
    <row r="32" spans="1:3" s="121" customFormat="1" ht="24.6" customHeight="1" x14ac:dyDescent="0.25">
      <c r="A32" s="50">
        <v>28</v>
      </c>
      <c r="B32" s="107" t="s">
        <v>273</v>
      </c>
      <c r="C32" s="75">
        <v>32</v>
      </c>
    </row>
    <row r="33" spans="1:3" s="121" customFormat="1" ht="30" customHeight="1" x14ac:dyDescent="0.25">
      <c r="A33" s="50">
        <v>29</v>
      </c>
      <c r="B33" s="107" t="s">
        <v>256</v>
      </c>
      <c r="C33" s="75">
        <v>29</v>
      </c>
    </row>
    <row r="34" spans="1:3" s="121" customFormat="1" ht="40.15" customHeight="1" x14ac:dyDescent="0.25">
      <c r="A34" s="50">
        <v>30</v>
      </c>
      <c r="B34" s="107" t="s">
        <v>438</v>
      </c>
      <c r="C34" s="75">
        <v>28</v>
      </c>
    </row>
    <row r="35" spans="1:3" s="121" customFormat="1" ht="23.45" customHeight="1" x14ac:dyDescent="0.25">
      <c r="A35" s="50">
        <v>31</v>
      </c>
      <c r="B35" s="107" t="s">
        <v>265</v>
      </c>
      <c r="C35" s="75">
        <v>28</v>
      </c>
    </row>
    <row r="36" spans="1:3" s="121" customFormat="1" ht="22.9" customHeight="1" x14ac:dyDescent="0.25">
      <c r="A36" s="50">
        <v>32</v>
      </c>
      <c r="B36" s="107" t="s">
        <v>266</v>
      </c>
      <c r="C36" s="75">
        <v>26</v>
      </c>
    </row>
    <row r="37" spans="1:3" s="121" customFormat="1" ht="31.15" customHeight="1" x14ac:dyDescent="0.25">
      <c r="A37" s="50">
        <v>33</v>
      </c>
      <c r="B37" s="107" t="s">
        <v>342</v>
      </c>
      <c r="C37" s="75">
        <v>25</v>
      </c>
    </row>
    <row r="38" spans="1:3" s="121" customFormat="1" ht="31.5" x14ac:dyDescent="0.25">
      <c r="A38" s="50">
        <v>34</v>
      </c>
      <c r="B38" s="107" t="s">
        <v>343</v>
      </c>
      <c r="C38" s="75">
        <v>25</v>
      </c>
    </row>
    <row r="39" spans="1:3" s="121" customFormat="1" ht="32.450000000000003" customHeight="1" x14ac:dyDescent="0.25">
      <c r="A39" s="50">
        <v>35</v>
      </c>
      <c r="B39" s="107" t="s">
        <v>279</v>
      </c>
      <c r="C39" s="75">
        <v>25</v>
      </c>
    </row>
    <row r="40" spans="1:3" s="121" customFormat="1" ht="32.450000000000003" customHeight="1" x14ac:dyDescent="0.25">
      <c r="A40" s="50">
        <v>36</v>
      </c>
      <c r="B40" s="107" t="s">
        <v>239</v>
      </c>
      <c r="C40" s="75">
        <v>25</v>
      </c>
    </row>
    <row r="41" spans="1:3" s="47" customFormat="1" ht="24.6" customHeight="1" x14ac:dyDescent="0.25">
      <c r="A41" s="50">
        <v>37</v>
      </c>
      <c r="B41" s="108" t="s">
        <v>388</v>
      </c>
      <c r="C41" s="75">
        <v>24</v>
      </c>
    </row>
    <row r="42" spans="1:3" s="47" customFormat="1" x14ac:dyDescent="0.25">
      <c r="A42" s="50">
        <v>38</v>
      </c>
      <c r="B42" s="109" t="s">
        <v>344</v>
      </c>
      <c r="C42" s="75">
        <v>22</v>
      </c>
    </row>
    <row r="43" spans="1:3" s="47" customFormat="1" ht="30.75" customHeight="1" x14ac:dyDescent="0.25">
      <c r="A43" s="50">
        <v>39</v>
      </c>
      <c r="B43" s="107" t="s">
        <v>246</v>
      </c>
      <c r="C43" s="75">
        <v>21</v>
      </c>
    </row>
    <row r="44" spans="1:3" s="47" customFormat="1" ht="19.149999999999999" customHeight="1" x14ac:dyDescent="0.25">
      <c r="A44" s="50">
        <v>40</v>
      </c>
      <c r="B44" s="107" t="s">
        <v>254</v>
      </c>
      <c r="C44" s="75">
        <v>21</v>
      </c>
    </row>
    <row r="45" spans="1:3" s="47" customFormat="1" ht="33" customHeight="1" x14ac:dyDescent="0.25">
      <c r="A45" s="50">
        <v>41</v>
      </c>
      <c r="B45" s="107" t="s">
        <v>534</v>
      </c>
      <c r="C45" s="75">
        <v>20</v>
      </c>
    </row>
    <row r="46" spans="1:3" s="47" customFormat="1" ht="19.149999999999999" customHeight="1" x14ac:dyDescent="0.25">
      <c r="A46" s="50">
        <v>42</v>
      </c>
      <c r="B46" s="107" t="s">
        <v>260</v>
      </c>
      <c r="C46" s="75">
        <v>20</v>
      </c>
    </row>
    <row r="47" spans="1:3" s="47" customFormat="1" x14ac:dyDescent="0.25">
      <c r="A47" s="50">
        <v>43</v>
      </c>
      <c r="B47" s="110" t="s">
        <v>257</v>
      </c>
      <c r="C47" s="75">
        <v>20</v>
      </c>
    </row>
    <row r="48" spans="1:3" s="47" customFormat="1" ht="30" customHeight="1" x14ac:dyDescent="0.25">
      <c r="A48" s="50">
        <v>44</v>
      </c>
      <c r="B48" s="110" t="s">
        <v>245</v>
      </c>
      <c r="C48" s="75">
        <v>20</v>
      </c>
    </row>
    <row r="49" spans="1:3" s="47" customFormat="1" ht="24.6" customHeight="1" x14ac:dyDescent="0.25">
      <c r="A49" s="50">
        <v>45</v>
      </c>
      <c r="B49" s="110" t="s">
        <v>267</v>
      </c>
      <c r="C49" s="75">
        <v>20</v>
      </c>
    </row>
    <row r="50" spans="1:3" s="47" customFormat="1" ht="24.6" customHeight="1" x14ac:dyDescent="0.25">
      <c r="A50" s="50">
        <v>46</v>
      </c>
      <c r="B50" s="110" t="s">
        <v>262</v>
      </c>
      <c r="C50" s="75">
        <v>19</v>
      </c>
    </row>
    <row r="51" spans="1:3" s="47" customFormat="1" ht="24.6" customHeight="1" x14ac:dyDescent="0.25">
      <c r="A51" s="50">
        <v>47</v>
      </c>
      <c r="B51" s="110" t="s">
        <v>250</v>
      </c>
      <c r="C51" s="75">
        <v>19</v>
      </c>
    </row>
    <row r="52" spans="1:3" s="47" customFormat="1" ht="32.450000000000003" customHeight="1" x14ac:dyDescent="0.25">
      <c r="A52" s="50">
        <v>48</v>
      </c>
      <c r="B52" s="110" t="s">
        <v>457</v>
      </c>
      <c r="C52" s="75">
        <v>17</v>
      </c>
    </row>
    <row r="53" spans="1:3" s="47" customFormat="1" ht="34.9" customHeight="1" x14ac:dyDescent="0.25">
      <c r="A53" s="50">
        <v>49</v>
      </c>
      <c r="B53" s="110" t="s">
        <v>455</v>
      </c>
      <c r="C53" s="75">
        <v>17</v>
      </c>
    </row>
    <row r="54" spans="1:3" s="47" customFormat="1" ht="33" customHeight="1" x14ac:dyDescent="0.25">
      <c r="A54" s="50">
        <v>50</v>
      </c>
      <c r="B54" s="109" t="s">
        <v>280</v>
      </c>
      <c r="C54" s="75">
        <v>16</v>
      </c>
    </row>
    <row r="55" spans="1:3" s="47" customFormat="1" x14ac:dyDescent="0.25">
      <c r="B55" s="111"/>
      <c r="C55" s="115"/>
    </row>
    <row r="56" spans="1:3" s="47" customFormat="1" x14ac:dyDescent="0.25">
      <c r="B56" s="111"/>
      <c r="C56" s="115"/>
    </row>
    <row r="57" spans="1:3" s="47" customFormat="1" x14ac:dyDescent="0.25">
      <c r="B57" s="111"/>
      <c r="C57" s="115"/>
    </row>
    <row r="58" spans="1:3" s="47" customFormat="1" x14ac:dyDescent="0.25">
      <c r="B58" s="111"/>
      <c r="C58" s="115"/>
    </row>
    <row r="59" spans="1:3" x14ac:dyDescent="0.25">
      <c r="C59" s="115"/>
    </row>
    <row r="60" spans="1:3" x14ac:dyDescent="0.25">
      <c r="C60" s="115"/>
    </row>
    <row r="61" spans="1:3" x14ac:dyDescent="0.25">
      <c r="C61" s="115"/>
    </row>
    <row r="62" spans="1:3" x14ac:dyDescent="0.25">
      <c r="C62" s="115"/>
    </row>
    <row r="63" spans="1:3" x14ac:dyDescent="0.25">
      <c r="C63" s="115"/>
    </row>
    <row r="64" spans="1:3" x14ac:dyDescent="0.25">
      <c r="C64" s="115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B1" zoomScale="80" zoomScaleNormal="80" workbookViewId="0">
      <selection activeCell="D6" sqref="D6:D7"/>
    </sheetView>
  </sheetViews>
  <sheetFormatPr defaultRowHeight="18.75" x14ac:dyDescent="0.3"/>
  <cols>
    <col min="1" max="1" width="1.28515625" style="279" hidden="1" customWidth="1"/>
    <col min="2" max="2" width="83.7109375" style="279" customWidth="1"/>
    <col min="3" max="4" width="14.28515625" style="279" customWidth="1"/>
    <col min="5" max="5" width="10.42578125" style="279" customWidth="1"/>
    <col min="6" max="6" width="11" style="279" customWidth="1"/>
    <col min="7" max="7" width="9.140625" style="279" customWidth="1"/>
    <col min="8" max="248" width="9.140625" style="279"/>
    <col min="249" max="249" width="0" style="279" hidden="1" customWidth="1"/>
    <col min="250" max="250" width="83.7109375" style="279" customWidth="1"/>
    <col min="251" max="251" width="11.28515625" style="279" customWidth="1"/>
    <col min="252" max="252" width="11" style="279" customWidth="1"/>
    <col min="253" max="253" width="10.42578125" style="279" customWidth="1"/>
    <col min="254" max="254" width="11" style="279" customWidth="1"/>
    <col min="255" max="255" width="9.140625" style="279"/>
    <col min="256" max="258" width="9.140625" style="279" customWidth="1"/>
    <col min="259" max="504" width="9.140625" style="279"/>
    <col min="505" max="505" width="0" style="279" hidden="1" customWidth="1"/>
    <col min="506" max="506" width="83.7109375" style="279" customWidth="1"/>
    <col min="507" max="507" width="11.28515625" style="279" customWidth="1"/>
    <col min="508" max="508" width="11" style="279" customWidth="1"/>
    <col min="509" max="509" width="10.42578125" style="279" customWidth="1"/>
    <col min="510" max="510" width="11" style="279" customWidth="1"/>
    <col min="511" max="511" width="9.140625" style="279"/>
    <col min="512" max="514" width="9.140625" style="279" customWidth="1"/>
    <col min="515" max="760" width="9.140625" style="279"/>
    <col min="761" max="761" width="0" style="279" hidden="1" customWidth="1"/>
    <col min="762" max="762" width="83.7109375" style="279" customWidth="1"/>
    <col min="763" max="763" width="11.28515625" style="279" customWidth="1"/>
    <col min="764" max="764" width="11" style="279" customWidth="1"/>
    <col min="765" max="765" width="10.42578125" style="279" customWidth="1"/>
    <col min="766" max="766" width="11" style="279" customWidth="1"/>
    <col min="767" max="767" width="9.140625" style="279"/>
    <col min="768" max="770" width="9.140625" style="279" customWidth="1"/>
    <col min="771" max="1016" width="9.140625" style="279"/>
    <col min="1017" max="1017" width="0" style="279" hidden="1" customWidth="1"/>
    <col min="1018" max="1018" width="83.7109375" style="279" customWidth="1"/>
    <col min="1019" max="1019" width="11.28515625" style="279" customWidth="1"/>
    <col min="1020" max="1020" width="11" style="279" customWidth="1"/>
    <col min="1021" max="1021" width="10.42578125" style="279" customWidth="1"/>
    <col min="1022" max="1022" width="11" style="279" customWidth="1"/>
    <col min="1023" max="1023" width="9.140625" style="279"/>
    <col min="1024" max="1026" width="9.140625" style="279" customWidth="1"/>
    <col min="1027" max="1272" width="9.140625" style="279"/>
    <col min="1273" max="1273" width="0" style="279" hidden="1" customWidth="1"/>
    <col min="1274" max="1274" width="83.7109375" style="279" customWidth="1"/>
    <col min="1275" max="1275" width="11.28515625" style="279" customWidth="1"/>
    <col min="1276" max="1276" width="11" style="279" customWidth="1"/>
    <col min="1277" max="1277" width="10.42578125" style="279" customWidth="1"/>
    <col min="1278" max="1278" width="11" style="279" customWidth="1"/>
    <col min="1279" max="1279" width="9.140625" style="279"/>
    <col min="1280" max="1282" width="9.140625" style="279" customWidth="1"/>
    <col min="1283" max="1528" width="9.140625" style="279"/>
    <col min="1529" max="1529" width="0" style="279" hidden="1" customWidth="1"/>
    <col min="1530" max="1530" width="83.7109375" style="279" customWidth="1"/>
    <col min="1531" max="1531" width="11.28515625" style="279" customWidth="1"/>
    <col min="1532" max="1532" width="11" style="279" customWidth="1"/>
    <col min="1533" max="1533" width="10.42578125" style="279" customWidth="1"/>
    <col min="1534" max="1534" width="11" style="279" customWidth="1"/>
    <col min="1535" max="1535" width="9.140625" style="279"/>
    <col min="1536" max="1538" width="9.140625" style="279" customWidth="1"/>
    <col min="1539" max="1784" width="9.140625" style="279"/>
    <col min="1785" max="1785" width="0" style="279" hidden="1" customWidth="1"/>
    <col min="1786" max="1786" width="83.7109375" style="279" customWidth="1"/>
    <col min="1787" max="1787" width="11.28515625" style="279" customWidth="1"/>
    <col min="1788" max="1788" width="11" style="279" customWidth="1"/>
    <col min="1789" max="1789" width="10.42578125" style="279" customWidth="1"/>
    <col min="1790" max="1790" width="11" style="279" customWidth="1"/>
    <col min="1791" max="1791" width="9.140625" style="279"/>
    <col min="1792" max="1794" width="9.140625" style="279" customWidth="1"/>
    <col min="1795" max="2040" width="9.140625" style="279"/>
    <col min="2041" max="2041" width="0" style="279" hidden="1" customWidth="1"/>
    <col min="2042" max="2042" width="83.7109375" style="279" customWidth="1"/>
    <col min="2043" max="2043" width="11.28515625" style="279" customWidth="1"/>
    <col min="2044" max="2044" width="11" style="279" customWidth="1"/>
    <col min="2045" max="2045" width="10.42578125" style="279" customWidth="1"/>
    <col min="2046" max="2046" width="11" style="279" customWidth="1"/>
    <col min="2047" max="2047" width="9.140625" style="279"/>
    <col min="2048" max="2050" width="9.140625" style="279" customWidth="1"/>
    <col min="2051" max="2296" width="9.140625" style="279"/>
    <col min="2297" max="2297" width="0" style="279" hidden="1" customWidth="1"/>
    <col min="2298" max="2298" width="83.7109375" style="279" customWidth="1"/>
    <col min="2299" max="2299" width="11.28515625" style="279" customWidth="1"/>
    <col min="2300" max="2300" width="11" style="279" customWidth="1"/>
    <col min="2301" max="2301" width="10.42578125" style="279" customWidth="1"/>
    <col min="2302" max="2302" width="11" style="279" customWidth="1"/>
    <col min="2303" max="2303" width="9.140625" style="279"/>
    <col min="2304" max="2306" width="9.140625" style="279" customWidth="1"/>
    <col min="2307" max="2552" width="9.140625" style="279"/>
    <col min="2553" max="2553" width="0" style="279" hidden="1" customWidth="1"/>
    <col min="2554" max="2554" width="83.7109375" style="279" customWidth="1"/>
    <col min="2555" max="2555" width="11.28515625" style="279" customWidth="1"/>
    <col min="2556" max="2556" width="11" style="279" customWidth="1"/>
    <col min="2557" max="2557" width="10.42578125" style="279" customWidth="1"/>
    <col min="2558" max="2558" width="11" style="279" customWidth="1"/>
    <col min="2559" max="2559" width="9.140625" style="279"/>
    <col min="2560" max="2562" width="9.140625" style="279" customWidth="1"/>
    <col min="2563" max="2808" width="9.140625" style="279"/>
    <col min="2809" max="2809" width="0" style="279" hidden="1" customWidth="1"/>
    <col min="2810" max="2810" width="83.7109375" style="279" customWidth="1"/>
    <col min="2811" max="2811" width="11.28515625" style="279" customWidth="1"/>
    <col min="2812" max="2812" width="11" style="279" customWidth="1"/>
    <col min="2813" max="2813" width="10.42578125" style="279" customWidth="1"/>
    <col min="2814" max="2814" width="11" style="279" customWidth="1"/>
    <col min="2815" max="2815" width="9.140625" style="279"/>
    <col min="2816" max="2818" width="9.140625" style="279" customWidth="1"/>
    <col min="2819" max="3064" width="9.140625" style="279"/>
    <col min="3065" max="3065" width="0" style="279" hidden="1" customWidth="1"/>
    <col min="3066" max="3066" width="83.7109375" style="279" customWidth="1"/>
    <col min="3067" max="3067" width="11.28515625" style="279" customWidth="1"/>
    <col min="3068" max="3068" width="11" style="279" customWidth="1"/>
    <col min="3069" max="3069" width="10.42578125" style="279" customWidth="1"/>
    <col min="3070" max="3070" width="11" style="279" customWidth="1"/>
    <col min="3071" max="3071" width="9.140625" style="279"/>
    <col min="3072" max="3074" width="9.140625" style="279" customWidth="1"/>
    <col min="3075" max="3320" width="9.140625" style="279"/>
    <col min="3321" max="3321" width="0" style="279" hidden="1" customWidth="1"/>
    <col min="3322" max="3322" width="83.7109375" style="279" customWidth="1"/>
    <col min="3323" max="3323" width="11.28515625" style="279" customWidth="1"/>
    <col min="3324" max="3324" width="11" style="279" customWidth="1"/>
    <col min="3325" max="3325" width="10.42578125" style="279" customWidth="1"/>
    <col min="3326" max="3326" width="11" style="279" customWidth="1"/>
    <col min="3327" max="3327" width="9.140625" style="279"/>
    <col min="3328" max="3330" width="9.140625" style="279" customWidth="1"/>
    <col min="3331" max="3576" width="9.140625" style="279"/>
    <col min="3577" max="3577" width="0" style="279" hidden="1" customWidth="1"/>
    <col min="3578" max="3578" width="83.7109375" style="279" customWidth="1"/>
    <col min="3579" max="3579" width="11.28515625" style="279" customWidth="1"/>
    <col min="3580" max="3580" width="11" style="279" customWidth="1"/>
    <col min="3581" max="3581" width="10.42578125" style="279" customWidth="1"/>
    <col min="3582" max="3582" width="11" style="279" customWidth="1"/>
    <col min="3583" max="3583" width="9.140625" style="279"/>
    <col min="3584" max="3586" width="9.140625" style="279" customWidth="1"/>
    <col min="3587" max="3832" width="9.140625" style="279"/>
    <col min="3833" max="3833" width="0" style="279" hidden="1" customWidth="1"/>
    <col min="3834" max="3834" width="83.7109375" style="279" customWidth="1"/>
    <col min="3835" max="3835" width="11.28515625" style="279" customWidth="1"/>
    <col min="3836" max="3836" width="11" style="279" customWidth="1"/>
    <col min="3837" max="3837" width="10.42578125" style="279" customWidth="1"/>
    <col min="3838" max="3838" width="11" style="279" customWidth="1"/>
    <col min="3839" max="3839" width="9.140625" style="279"/>
    <col min="3840" max="3842" width="9.140625" style="279" customWidth="1"/>
    <col min="3843" max="4088" width="9.140625" style="279"/>
    <col min="4089" max="4089" width="0" style="279" hidden="1" customWidth="1"/>
    <col min="4090" max="4090" width="83.7109375" style="279" customWidth="1"/>
    <col min="4091" max="4091" width="11.28515625" style="279" customWidth="1"/>
    <col min="4092" max="4092" width="11" style="279" customWidth="1"/>
    <col min="4093" max="4093" width="10.42578125" style="279" customWidth="1"/>
    <col min="4094" max="4094" width="11" style="279" customWidth="1"/>
    <col min="4095" max="4095" width="9.140625" style="279"/>
    <col min="4096" max="4098" width="9.140625" style="279" customWidth="1"/>
    <col min="4099" max="4344" width="9.140625" style="279"/>
    <col min="4345" max="4345" width="0" style="279" hidden="1" customWidth="1"/>
    <col min="4346" max="4346" width="83.7109375" style="279" customWidth="1"/>
    <col min="4347" max="4347" width="11.28515625" style="279" customWidth="1"/>
    <col min="4348" max="4348" width="11" style="279" customWidth="1"/>
    <col min="4349" max="4349" width="10.42578125" style="279" customWidth="1"/>
    <col min="4350" max="4350" width="11" style="279" customWidth="1"/>
    <col min="4351" max="4351" width="9.140625" style="279"/>
    <col min="4352" max="4354" width="9.140625" style="279" customWidth="1"/>
    <col min="4355" max="4600" width="9.140625" style="279"/>
    <col min="4601" max="4601" width="0" style="279" hidden="1" customWidth="1"/>
    <col min="4602" max="4602" width="83.7109375" style="279" customWidth="1"/>
    <col min="4603" max="4603" width="11.28515625" style="279" customWidth="1"/>
    <col min="4604" max="4604" width="11" style="279" customWidth="1"/>
    <col min="4605" max="4605" width="10.42578125" style="279" customWidth="1"/>
    <col min="4606" max="4606" width="11" style="279" customWidth="1"/>
    <col min="4607" max="4607" width="9.140625" style="279"/>
    <col min="4608" max="4610" width="9.140625" style="279" customWidth="1"/>
    <col min="4611" max="4856" width="9.140625" style="279"/>
    <col min="4857" max="4857" width="0" style="279" hidden="1" customWidth="1"/>
    <col min="4858" max="4858" width="83.7109375" style="279" customWidth="1"/>
    <col min="4859" max="4859" width="11.28515625" style="279" customWidth="1"/>
    <col min="4860" max="4860" width="11" style="279" customWidth="1"/>
    <col min="4861" max="4861" width="10.42578125" style="279" customWidth="1"/>
    <col min="4862" max="4862" width="11" style="279" customWidth="1"/>
    <col min="4863" max="4863" width="9.140625" style="279"/>
    <col min="4864" max="4866" width="9.140625" style="279" customWidth="1"/>
    <col min="4867" max="5112" width="9.140625" style="279"/>
    <col min="5113" max="5113" width="0" style="279" hidden="1" customWidth="1"/>
    <col min="5114" max="5114" width="83.7109375" style="279" customWidth="1"/>
    <col min="5115" max="5115" width="11.28515625" style="279" customWidth="1"/>
    <col min="5116" max="5116" width="11" style="279" customWidth="1"/>
    <col min="5117" max="5117" width="10.42578125" style="279" customWidth="1"/>
    <col min="5118" max="5118" width="11" style="279" customWidth="1"/>
    <col min="5119" max="5119" width="9.140625" style="279"/>
    <col min="5120" max="5122" width="9.140625" style="279" customWidth="1"/>
    <col min="5123" max="5368" width="9.140625" style="279"/>
    <col min="5369" max="5369" width="0" style="279" hidden="1" customWidth="1"/>
    <col min="5370" max="5370" width="83.7109375" style="279" customWidth="1"/>
    <col min="5371" max="5371" width="11.28515625" style="279" customWidth="1"/>
    <col min="5372" max="5372" width="11" style="279" customWidth="1"/>
    <col min="5373" max="5373" width="10.42578125" style="279" customWidth="1"/>
    <col min="5374" max="5374" width="11" style="279" customWidth="1"/>
    <col min="5375" max="5375" width="9.140625" style="279"/>
    <col min="5376" max="5378" width="9.140625" style="279" customWidth="1"/>
    <col min="5379" max="5624" width="9.140625" style="279"/>
    <col min="5625" max="5625" width="0" style="279" hidden="1" customWidth="1"/>
    <col min="5626" max="5626" width="83.7109375" style="279" customWidth="1"/>
    <col min="5627" max="5627" width="11.28515625" style="279" customWidth="1"/>
    <col min="5628" max="5628" width="11" style="279" customWidth="1"/>
    <col min="5629" max="5629" width="10.42578125" style="279" customWidth="1"/>
    <col min="5630" max="5630" width="11" style="279" customWidth="1"/>
    <col min="5631" max="5631" width="9.140625" style="279"/>
    <col min="5632" max="5634" width="9.140625" style="279" customWidth="1"/>
    <col min="5635" max="5880" width="9.140625" style="279"/>
    <col min="5881" max="5881" width="0" style="279" hidden="1" customWidth="1"/>
    <col min="5882" max="5882" width="83.7109375" style="279" customWidth="1"/>
    <col min="5883" max="5883" width="11.28515625" style="279" customWidth="1"/>
    <col min="5884" max="5884" width="11" style="279" customWidth="1"/>
    <col min="5885" max="5885" width="10.42578125" style="279" customWidth="1"/>
    <col min="5886" max="5886" width="11" style="279" customWidth="1"/>
    <col min="5887" max="5887" width="9.140625" style="279"/>
    <col min="5888" max="5890" width="9.140625" style="279" customWidth="1"/>
    <col min="5891" max="6136" width="9.140625" style="279"/>
    <col min="6137" max="6137" width="0" style="279" hidden="1" customWidth="1"/>
    <col min="6138" max="6138" width="83.7109375" style="279" customWidth="1"/>
    <col min="6139" max="6139" width="11.28515625" style="279" customWidth="1"/>
    <col min="6140" max="6140" width="11" style="279" customWidth="1"/>
    <col min="6141" max="6141" width="10.42578125" style="279" customWidth="1"/>
    <col min="6142" max="6142" width="11" style="279" customWidth="1"/>
    <col min="6143" max="6143" width="9.140625" style="279"/>
    <col min="6144" max="6146" width="9.140625" style="279" customWidth="1"/>
    <col min="6147" max="6392" width="9.140625" style="279"/>
    <col min="6393" max="6393" width="0" style="279" hidden="1" customWidth="1"/>
    <col min="6394" max="6394" width="83.7109375" style="279" customWidth="1"/>
    <col min="6395" max="6395" width="11.28515625" style="279" customWidth="1"/>
    <col min="6396" max="6396" width="11" style="279" customWidth="1"/>
    <col min="6397" max="6397" width="10.42578125" style="279" customWidth="1"/>
    <col min="6398" max="6398" width="11" style="279" customWidth="1"/>
    <col min="6399" max="6399" width="9.140625" style="279"/>
    <col min="6400" max="6402" width="9.140625" style="279" customWidth="1"/>
    <col min="6403" max="6648" width="9.140625" style="279"/>
    <col min="6649" max="6649" width="0" style="279" hidden="1" customWidth="1"/>
    <col min="6650" max="6650" width="83.7109375" style="279" customWidth="1"/>
    <col min="6651" max="6651" width="11.28515625" style="279" customWidth="1"/>
    <col min="6652" max="6652" width="11" style="279" customWidth="1"/>
    <col min="6653" max="6653" width="10.42578125" style="279" customWidth="1"/>
    <col min="6654" max="6654" width="11" style="279" customWidth="1"/>
    <col min="6655" max="6655" width="9.140625" style="279"/>
    <col min="6656" max="6658" width="9.140625" style="279" customWidth="1"/>
    <col min="6659" max="6904" width="9.140625" style="279"/>
    <col min="6905" max="6905" width="0" style="279" hidden="1" customWidth="1"/>
    <col min="6906" max="6906" width="83.7109375" style="279" customWidth="1"/>
    <col min="6907" max="6907" width="11.28515625" style="279" customWidth="1"/>
    <col min="6908" max="6908" width="11" style="279" customWidth="1"/>
    <col min="6909" max="6909" width="10.42578125" style="279" customWidth="1"/>
    <col min="6910" max="6910" width="11" style="279" customWidth="1"/>
    <col min="6911" max="6911" width="9.140625" style="279"/>
    <col min="6912" max="6914" width="9.140625" style="279" customWidth="1"/>
    <col min="6915" max="7160" width="9.140625" style="279"/>
    <col min="7161" max="7161" width="0" style="279" hidden="1" customWidth="1"/>
    <col min="7162" max="7162" width="83.7109375" style="279" customWidth="1"/>
    <col min="7163" max="7163" width="11.28515625" style="279" customWidth="1"/>
    <col min="7164" max="7164" width="11" style="279" customWidth="1"/>
    <col min="7165" max="7165" width="10.42578125" style="279" customWidth="1"/>
    <col min="7166" max="7166" width="11" style="279" customWidth="1"/>
    <col min="7167" max="7167" width="9.140625" style="279"/>
    <col min="7168" max="7170" width="9.140625" style="279" customWidth="1"/>
    <col min="7171" max="7416" width="9.140625" style="279"/>
    <col min="7417" max="7417" width="0" style="279" hidden="1" customWidth="1"/>
    <col min="7418" max="7418" width="83.7109375" style="279" customWidth="1"/>
    <col min="7419" max="7419" width="11.28515625" style="279" customWidth="1"/>
    <col min="7420" max="7420" width="11" style="279" customWidth="1"/>
    <col min="7421" max="7421" width="10.42578125" style="279" customWidth="1"/>
    <col min="7422" max="7422" width="11" style="279" customWidth="1"/>
    <col min="7423" max="7423" width="9.140625" style="279"/>
    <col min="7424" max="7426" width="9.140625" style="279" customWidth="1"/>
    <col min="7427" max="7672" width="9.140625" style="279"/>
    <col min="7673" max="7673" width="0" style="279" hidden="1" customWidth="1"/>
    <col min="7674" max="7674" width="83.7109375" style="279" customWidth="1"/>
    <col min="7675" max="7675" width="11.28515625" style="279" customWidth="1"/>
    <col min="7676" max="7676" width="11" style="279" customWidth="1"/>
    <col min="7677" max="7677" width="10.42578125" style="279" customWidth="1"/>
    <col min="7678" max="7678" width="11" style="279" customWidth="1"/>
    <col min="7679" max="7679" width="9.140625" style="279"/>
    <col min="7680" max="7682" width="9.140625" style="279" customWidth="1"/>
    <col min="7683" max="7928" width="9.140625" style="279"/>
    <col min="7929" max="7929" width="0" style="279" hidden="1" customWidth="1"/>
    <col min="7930" max="7930" width="83.7109375" style="279" customWidth="1"/>
    <col min="7931" max="7931" width="11.28515625" style="279" customWidth="1"/>
    <col min="7932" max="7932" width="11" style="279" customWidth="1"/>
    <col min="7933" max="7933" width="10.42578125" style="279" customWidth="1"/>
    <col min="7934" max="7934" width="11" style="279" customWidth="1"/>
    <col min="7935" max="7935" width="9.140625" style="279"/>
    <col min="7936" max="7938" width="9.140625" style="279" customWidth="1"/>
    <col min="7939" max="8184" width="9.140625" style="279"/>
    <col min="8185" max="8185" width="0" style="279" hidden="1" customWidth="1"/>
    <col min="8186" max="8186" width="83.7109375" style="279" customWidth="1"/>
    <col min="8187" max="8187" width="11.28515625" style="279" customWidth="1"/>
    <col min="8188" max="8188" width="11" style="279" customWidth="1"/>
    <col min="8189" max="8189" width="10.42578125" style="279" customWidth="1"/>
    <col min="8190" max="8190" width="11" style="279" customWidth="1"/>
    <col min="8191" max="8191" width="9.140625" style="279"/>
    <col min="8192" max="8194" width="9.140625" style="279" customWidth="1"/>
    <col min="8195" max="8440" width="9.140625" style="279"/>
    <col min="8441" max="8441" width="0" style="279" hidden="1" customWidth="1"/>
    <col min="8442" max="8442" width="83.7109375" style="279" customWidth="1"/>
    <col min="8443" max="8443" width="11.28515625" style="279" customWidth="1"/>
    <col min="8444" max="8444" width="11" style="279" customWidth="1"/>
    <col min="8445" max="8445" width="10.42578125" style="279" customWidth="1"/>
    <col min="8446" max="8446" width="11" style="279" customWidth="1"/>
    <col min="8447" max="8447" width="9.140625" style="279"/>
    <col min="8448" max="8450" width="9.140625" style="279" customWidth="1"/>
    <col min="8451" max="8696" width="9.140625" style="279"/>
    <col min="8697" max="8697" width="0" style="279" hidden="1" customWidth="1"/>
    <col min="8698" max="8698" width="83.7109375" style="279" customWidth="1"/>
    <col min="8699" max="8699" width="11.28515625" style="279" customWidth="1"/>
    <col min="8700" max="8700" width="11" style="279" customWidth="1"/>
    <col min="8701" max="8701" width="10.42578125" style="279" customWidth="1"/>
    <col min="8702" max="8702" width="11" style="279" customWidth="1"/>
    <col min="8703" max="8703" width="9.140625" style="279"/>
    <col min="8704" max="8706" width="9.140625" style="279" customWidth="1"/>
    <col min="8707" max="8952" width="9.140625" style="279"/>
    <col min="8953" max="8953" width="0" style="279" hidden="1" customWidth="1"/>
    <col min="8954" max="8954" width="83.7109375" style="279" customWidth="1"/>
    <col min="8955" max="8955" width="11.28515625" style="279" customWidth="1"/>
    <col min="8956" max="8956" width="11" style="279" customWidth="1"/>
    <col min="8957" max="8957" width="10.42578125" style="279" customWidth="1"/>
    <col min="8958" max="8958" width="11" style="279" customWidth="1"/>
    <col min="8959" max="8959" width="9.140625" style="279"/>
    <col min="8960" max="8962" width="9.140625" style="279" customWidth="1"/>
    <col min="8963" max="9208" width="9.140625" style="279"/>
    <col min="9209" max="9209" width="0" style="279" hidden="1" customWidth="1"/>
    <col min="9210" max="9210" width="83.7109375" style="279" customWidth="1"/>
    <col min="9211" max="9211" width="11.28515625" style="279" customWidth="1"/>
    <col min="9212" max="9212" width="11" style="279" customWidth="1"/>
    <col min="9213" max="9213" width="10.42578125" style="279" customWidth="1"/>
    <col min="9214" max="9214" width="11" style="279" customWidth="1"/>
    <col min="9215" max="9215" width="9.140625" style="279"/>
    <col min="9216" max="9218" width="9.140625" style="279" customWidth="1"/>
    <col min="9219" max="9464" width="9.140625" style="279"/>
    <col min="9465" max="9465" width="0" style="279" hidden="1" customWidth="1"/>
    <col min="9466" max="9466" width="83.7109375" style="279" customWidth="1"/>
    <col min="9467" max="9467" width="11.28515625" style="279" customWidth="1"/>
    <col min="9468" max="9468" width="11" style="279" customWidth="1"/>
    <col min="9469" max="9469" width="10.42578125" style="279" customWidth="1"/>
    <col min="9470" max="9470" width="11" style="279" customWidth="1"/>
    <col min="9471" max="9471" width="9.140625" style="279"/>
    <col min="9472" max="9474" width="9.140625" style="279" customWidth="1"/>
    <col min="9475" max="9720" width="9.140625" style="279"/>
    <col min="9721" max="9721" width="0" style="279" hidden="1" customWidth="1"/>
    <col min="9722" max="9722" width="83.7109375" style="279" customWidth="1"/>
    <col min="9723" max="9723" width="11.28515625" style="279" customWidth="1"/>
    <col min="9724" max="9724" width="11" style="279" customWidth="1"/>
    <col min="9725" max="9725" width="10.42578125" style="279" customWidth="1"/>
    <col min="9726" max="9726" width="11" style="279" customWidth="1"/>
    <col min="9727" max="9727" width="9.140625" style="279"/>
    <col min="9728" max="9730" width="9.140625" style="279" customWidth="1"/>
    <col min="9731" max="9976" width="9.140625" style="279"/>
    <col min="9977" max="9977" width="0" style="279" hidden="1" customWidth="1"/>
    <col min="9978" max="9978" width="83.7109375" style="279" customWidth="1"/>
    <col min="9979" max="9979" width="11.28515625" style="279" customWidth="1"/>
    <col min="9980" max="9980" width="11" style="279" customWidth="1"/>
    <col min="9981" max="9981" width="10.42578125" style="279" customWidth="1"/>
    <col min="9982" max="9982" width="11" style="279" customWidth="1"/>
    <col min="9983" max="9983" width="9.140625" style="279"/>
    <col min="9984" max="9986" width="9.140625" style="279" customWidth="1"/>
    <col min="9987" max="10232" width="9.140625" style="279"/>
    <col min="10233" max="10233" width="0" style="279" hidden="1" customWidth="1"/>
    <col min="10234" max="10234" width="83.7109375" style="279" customWidth="1"/>
    <col min="10235" max="10235" width="11.28515625" style="279" customWidth="1"/>
    <col min="10236" max="10236" width="11" style="279" customWidth="1"/>
    <col min="10237" max="10237" width="10.42578125" style="279" customWidth="1"/>
    <col min="10238" max="10238" width="11" style="279" customWidth="1"/>
    <col min="10239" max="10239" width="9.140625" style="279"/>
    <col min="10240" max="10242" width="9.140625" style="279" customWidth="1"/>
    <col min="10243" max="10488" width="9.140625" style="279"/>
    <col min="10489" max="10489" width="0" style="279" hidden="1" customWidth="1"/>
    <col min="10490" max="10490" width="83.7109375" style="279" customWidth="1"/>
    <col min="10491" max="10491" width="11.28515625" style="279" customWidth="1"/>
    <col min="10492" max="10492" width="11" style="279" customWidth="1"/>
    <col min="10493" max="10493" width="10.42578125" style="279" customWidth="1"/>
    <col min="10494" max="10494" width="11" style="279" customWidth="1"/>
    <col min="10495" max="10495" width="9.140625" style="279"/>
    <col min="10496" max="10498" width="9.140625" style="279" customWidth="1"/>
    <col min="10499" max="10744" width="9.140625" style="279"/>
    <col min="10745" max="10745" width="0" style="279" hidden="1" customWidth="1"/>
    <col min="10746" max="10746" width="83.7109375" style="279" customWidth="1"/>
    <col min="10747" max="10747" width="11.28515625" style="279" customWidth="1"/>
    <col min="10748" max="10748" width="11" style="279" customWidth="1"/>
    <col min="10749" max="10749" width="10.42578125" style="279" customWidth="1"/>
    <col min="10750" max="10750" width="11" style="279" customWidth="1"/>
    <col min="10751" max="10751" width="9.140625" style="279"/>
    <col min="10752" max="10754" width="9.140625" style="279" customWidth="1"/>
    <col min="10755" max="11000" width="9.140625" style="279"/>
    <col min="11001" max="11001" width="0" style="279" hidden="1" customWidth="1"/>
    <col min="11002" max="11002" width="83.7109375" style="279" customWidth="1"/>
    <col min="11003" max="11003" width="11.28515625" style="279" customWidth="1"/>
    <col min="11004" max="11004" width="11" style="279" customWidth="1"/>
    <col min="11005" max="11005" width="10.42578125" style="279" customWidth="1"/>
    <col min="11006" max="11006" width="11" style="279" customWidth="1"/>
    <col min="11007" max="11007" width="9.140625" style="279"/>
    <col min="11008" max="11010" width="9.140625" style="279" customWidth="1"/>
    <col min="11011" max="11256" width="9.140625" style="279"/>
    <col min="11257" max="11257" width="0" style="279" hidden="1" customWidth="1"/>
    <col min="11258" max="11258" width="83.7109375" style="279" customWidth="1"/>
    <col min="11259" max="11259" width="11.28515625" style="279" customWidth="1"/>
    <col min="11260" max="11260" width="11" style="279" customWidth="1"/>
    <col min="11261" max="11261" width="10.42578125" style="279" customWidth="1"/>
    <col min="11262" max="11262" width="11" style="279" customWidth="1"/>
    <col min="11263" max="11263" width="9.140625" style="279"/>
    <col min="11264" max="11266" width="9.140625" style="279" customWidth="1"/>
    <col min="11267" max="11512" width="9.140625" style="279"/>
    <col min="11513" max="11513" width="0" style="279" hidden="1" customWidth="1"/>
    <col min="11514" max="11514" width="83.7109375" style="279" customWidth="1"/>
    <col min="11515" max="11515" width="11.28515625" style="279" customWidth="1"/>
    <col min="11516" max="11516" width="11" style="279" customWidth="1"/>
    <col min="11517" max="11517" width="10.42578125" style="279" customWidth="1"/>
    <col min="11518" max="11518" width="11" style="279" customWidth="1"/>
    <col min="11519" max="11519" width="9.140625" style="279"/>
    <col min="11520" max="11522" width="9.140625" style="279" customWidth="1"/>
    <col min="11523" max="11768" width="9.140625" style="279"/>
    <col min="11769" max="11769" width="0" style="279" hidden="1" customWidth="1"/>
    <col min="11770" max="11770" width="83.7109375" style="279" customWidth="1"/>
    <col min="11771" max="11771" width="11.28515625" style="279" customWidth="1"/>
    <col min="11772" max="11772" width="11" style="279" customWidth="1"/>
    <col min="11773" max="11773" width="10.42578125" style="279" customWidth="1"/>
    <col min="11774" max="11774" width="11" style="279" customWidth="1"/>
    <col min="11775" max="11775" width="9.140625" style="279"/>
    <col min="11776" max="11778" width="9.140625" style="279" customWidth="1"/>
    <col min="11779" max="12024" width="9.140625" style="279"/>
    <col min="12025" max="12025" width="0" style="279" hidden="1" customWidth="1"/>
    <col min="12026" max="12026" width="83.7109375" style="279" customWidth="1"/>
    <col min="12027" max="12027" width="11.28515625" style="279" customWidth="1"/>
    <col min="12028" max="12028" width="11" style="279" customWidth="1"/>
    <col min="12029" max="12029" width="10.42578125" style="279" customWidth="1"/>
    <col min="12030" max="12030" width="11" style="279" customWidth="1"/>
    <col min="12031" max="12031" width="9.140625" style="279"/>
    <col min="12032" max="12034" width="9.140625" style="279" customWidth="1"/>
    <col min="12035" max="12280" width="9.140625" style="279"/>
    <col min="12281" max="12281" width="0" style="279" hidden="1" customWidth="1"/>
    <col min="12282" max="12282" width="83.7109375" style="279" customWidth="1"/>
    <col min="12283" max="12283" width="11.28515625" style="279" customWidth="1"/>
    <col min="12284" max="12284" width="11" style="279" customWidth="1"/>
    <col min="12285" max="12285" width="10.42578125" style="279" customWidth="1"/>
    <col min="12286" max="12286" width="11" style="279" customWidth="1"/>
    <col min="12287" max="12287" width="9.140625" style="279"/>
    <col min="12288" max="12290" width="9.140625" style="279" customWidth="1"/>
    <col min="12291" max="12536" width="9.140625" style="279"/>
    <col min="12537" max="12537" width="0" style="279" hidden="1" customWidth="1"/>
    <col min="12538" max="12538" width="83.7109375" style="279" customWidth="1"/>
    <col min="12539" max="12539" width="11.28515625" style="279" customWidth="1"/>
    <col min="12540" max="12540" width="11" style="279" customWidth="1"/>
    <col min="12541" max="12541" width="10.42578125" style="279" customWidth="1"/>
    <col min="12542" max="12542" width="11" style="279" customWidth="1"/>
    <col min="12543" max="12543" width="9.140625" style="279"/>
    <col min="12544" max="12546" width="9.140625" style="279" customWidth="1"/>
    <col min="12547" max="12792" width="9.140625" style="279"/>
    <col min="12793" max="12793" width="0" style="279" hidden="1" customWidth="1"/>
    <col min="12794" max="12794" width="83.7109375" style="279" customWidth="1"/>
    <col min="12795" max="12795" width="11.28515625" style="279" customWidth="1"/>
    <col min="12796" max="12796" width="11" style="279" customWidth="1"/>
    <col min="12797" max="12797" width="10.42578125" style="279" customWidth="1"/>
    <col min="12798" max="12798" width="11" style="279" customWidth="1"/>
    <col min="12799" max="12799" width="9.140625" style="279"/>
    <col min="12800" max="12802" width="9.140625" style="279" customWidth="1"/>
    <col min="12803" max="13048" width="9.140625" style="279"/>
    <col min="13049" max="13049" width="0" style="279" hidden="1" customWidth="1"/>
    <col min="13050" max="13050" width="83.7109375" style="279" customWidth="1"/>
    <col min="13051" max="13051" width="11.28515625" style="279" customWidth="1"/>
    <col min="13052" max="13052" width="11" style="279" customWidth="1"/>
    <col min="13053" max="13053" width="10.42578125" style="279" customWidth="1"/>
    <col min="13054" max="13054" width="11" style="279" customWidth="1"/>
    <col min="13055" max="13055" width="9.140625" style="279"/>
    <col min="13056" max="13058" width="9.140625" style="279" customWidth="1"/>
    <col min="13059" max="13304" width="9.140625" style="279"/>
    <col min="13305" max="13305" width="0" style="279" hidden="1" customWidth="1"/>
    <col min="13306" max="13306" width="83.7109375" style="279" customWidth="1"/>
    <col min="13307" max="13307" width="11.28515625" style="279" customWidth="1"/>
    <col min="13308" max="13308" width="11" style="279" customWidth="1"/>
    <col min="13309" max="13309" width="10.42578125" style="279" customWidth="1"/>
    <col min="13310" max="13310" width="11" style="279" customWidth="1"/>
    <col min="13311" max="13311" width="9.140625" style="279"/>
    <col min="13312" max="13314" width="9.140625" style="279" customWidth="1"/>
    <col min="13315" max="13560" width="9.140625" style="279"/>
    <col min="13561" max="13561" width="0" style="279" hidden="1" customWidth="1"/>
    <col min="13562" max="13562" width="83.7109375" style="279" customWidth="1"/>
    <col min="13563" max="13563" width="11.28515625" style="279" customWidth="1"/>
    <col min="13564" max="13564" width="11" style="279" customWidth="1"/>
    <col min="13565" max="13565" width="10.42578125" style="279" customWidth="1"/>
    <col min="13566" max="13566" width="11" style="279" customWidth="1"/>
    <col min="13567" max="13567" width="9.140625" style="279"/>
    <col min="13568" max="13570" width="9.140625" style="279" customWidth="1"/>
    <col min="13571" max="13816" width="9.140625" style="279"/>
    <col min="13817" max="13817" width="0" style="279" hidden="1" customWidth="1"/>
    <col min="13818" max="13818" width="83.7109375" style="279" customWidth="1"/>
    <col min="13819" max="13819" width="11.28515625" style="279" customWidth="1"/>
    <col min="13820" max="13820" width="11" style="279" customWidth="1"/>
    <col min="13821" max="13821" width="10.42578125" style="279" customWidth="1"/>
    <col min="13822" max="13822" width="11" style="279" customWidth="1"/>
    <col min="13823" max="13823" width="9.140625" style="279"/>
    <col min="13824" max="13826" width="9.140625" style="279" customWidth="1"/>
    <col min="13827" max="14072" width="9.140625" style="279"/>
    <col min="14073" max="14073" width="0" style="279" hidden="1" customWidth="1"/>
    <col min="14074" max="14074" width="83.7109375" style="279" customWidth="1"/>
    <col min="14075" max="14075" width="11.28515625" style="279" customWidth="1"/>
    <col min="14076" max="14076" width="11" style="279" customWidth="1"/>
    <col min="14077" max="14077" width="10.42578125" style="279" customWidth="1"/>
    <col min="14078" max="14078" width="11" style="279" customWidth="1"/>
    <col min="14079" max="14079" width="9.140625" style="279"/>
    <col min="14080" max="14082" width="9.140625" style="279" customWidth="1"/>
    <col min="14083" max="14328" width="9.140625" style="279"/>
    <col min="14329" max="14329" width="0" style="279" hidden="1" customWidth="1"/>
    <col min="14330" max="14330" width="83.7109375" style="279" customWidth="1"/>
    <col min="14331" max="14331" width="11.28515625" style="279" customWidth="1"/>
    <col min="14332" max="14332" width="11" style="279" customWidth="1"/>
    <col min="14333" max="14333" width="10.42578125" style="279" customWidth="1"/>
    <col min="14334" max="14334" width="11" style="279" customWidth="1"/>
    <col min="14335" max="14335" width="9.140625" style="279"/>
    <col min="14336" max="14338" width="9.140625" style="279" customWidth="1"/>
    <col min="14339" max="14584" width="9.140625" style="279"/>
    <col min="14585" max="14585" width="0" style="279" hidden="1" customWidth="1"/>
    <col min="14586" max="14586" width="83.7109375" style="279" customWidth="1"/>
    <col min="14587" max="14587" width="11.28515625" style="279" customWidth="1"/>
    <col min="14588" max="14588" width="11" style="279" customWidth="1"/>
    <col min="14589" max="14589" width="10.42578125" style="279" customWidth="1"/>
    <col min="14590" max="14590" width="11" style="279" customWidth="1"/>
    <col min="14591" max="14591" width="9.140625" style="279"/>
    <col min="14592" max="14594" width="9.140625" style="279" customWidth="1"/>
    <col min="14595" max="14840" width="9.140625" style="279"/>
    <col min="14841" max="14841" width="0" style="279" hidden="1" customWidth="1"/>
    <col min="14842" max="14842" width="83.7109375" style="279" customWidth="1"/>
    <col min="14843" max="14843" width="11.28515625" style="279" customWidth="1"/>
    <col min="14844" max="14844" width="11" style="279" customWidth="1"/>
    <col min="14845" max="14845" width="10.42578125" style="279" customWidth="1"/>
    <col min="14846" max="14846" width="11" style="279" customWidth="1"/>
    <col min="14847" max="14847" width="9.140625" style="279"/>
    <col min="14848" max="14850" width="9.140625" style="279" customWidth="1"/>
    <col min="14851" max="15096" width="9.140625" style="279"/>
    <col min="15097" max="15097" width="0" style="279" hidden="1" customWidth="1"/>
    <col min="15098" max="15098" width="83.7109375" style="279" customWidth="1"/>
    <col min="15099" max="15099" width="11.28515625" style="279" customWidth="1"/>
    <col min="15100" max="15100" width="11" style="279" customWidth="1"/>
    <col min="15101" max="15101" width="10.42578125" style="279" customWidth="1"/>
    <col min="15102" max="15102" width="11" style="279" customWidth="1"/>
    <col min="15103" max="15103" width="9.140625" style="279"/>
    <col min="15104" max="15106" width="9.140625" style="279" customWidth="1"/>
    <col min="15107" max="15352" width="9.140625" style="279"/>
    <col min="15353" max="15353" width="0" style="279" hidden="1" customWidth="1"/>
    <col min="15354" max="15354" width="83.7109375" style="279" customWidth="1"/>
    <col min="15355" max="15355" width="11.28515625" style="279" customWidth="1"/>
    <col min="15356" max="15356" width="11" style="279" customWidth="1"/>
    <col min="15357" max="15357" width="10.42578125" style="279" customWidth="1"/>
    <col min="15358" max="15358" width="11" style="279" customWidth="1"/>
    <col min="15359" max="15359" width="9.140625" style="279"/>
    <col min="15360" max="15362" width="9.140625" style="279" customWidth="1"/>
    <col min="15363" max="15608" width="9.140625" style="279"/>
    <col min="15609" max="15609" width="0" style="279" hidden="1" customWidth="1"/>
    <col min="15610" max="15610" width="83.7109375" style="279" customWidth="1"/>
    <col min="15611" max="15611" width="11.28515625" style="279" customWidth="1"/>
    <col min="15612" max="15612" width="11" style="279" customWidth="1"/>
    <col min="15613" max="15613" width="10.42578125" style="279" customWidth="1"/>
    <col min="15614" max="15614" width="11" style="279" customWidth="1"/>
    <col min="15615" max="15615" width="9.140625" style="279"/>
    <col min="15616" max="15618" width="9.140625" style="279" customWidth="1"/>
    <col min="15619" max="15864" width="9.140625" style="279"/>
    <col min="15865" max="15865" width="0" style="279" hidden="1" customWidth="1"/>
    <col min="15866" max="15866" width="83.7109375" style="279" customWidth="1"/>
    <col min="15867" max="15867" width="11.28515625" style="279" customWidth="1"/>
    <col min="15868" max="15868" width="11" style="279" customWidth="1"/>
    <col min="15869" max="15869" width="10.42578125" style="279" customWidth="1"/>
    <col min="15870" max="15870" width="11" style="279" customWidth="1"/>
    <col min="15871" max="15871" width="9.140625" style="279"/>
    <col min="15872" max="15874" width="9.140625" style="279" customWidth="1"/>
    <col min="15875" max="16120" width="9.140625" style="279"/>
    <col min="16121" max="16121" width="0" style="279" hidden="1" customWidth="1"/>
    <col min="16122" max="16122" width="83.7109375" style="279" customWidth="1"/>
    <col min="16123" max="16123" width="11.28515625" style="279" customWidth="1"/>
    <col min="16124" max="16124" width="11" style="279" customWidth="1"/>
    <col min="16125" max="16125" width="10.42578125" style="279" customWidth="1"/>
    <col min="16126" max="16126" width="11" style="279" customWidth="1"/>
    <col min="16127" max="16127" width="9.140625" style="279"/>
    <col min="16128" max="16130" width="9.140625" style="279" customWidth="1"/>
    <col min="16131" max="16376" width="9.140625" style="279"/>
    <col min="16377" max="16384" width="9.140625" style="279" customWidth="1"/>
  </cols>
  <sheetData>
    <row r="1" spans="1:7" s="266" customFormat="1" ht="24.75" customHeight="1" x14ac:dyDescent="0.25">
      <c r="A1" s="339" t="s">
        <v>399</v>
      </c>
      <c r="B1" s="339"/>
      <c r="C1" s="339"/>
      <c r="D1" s="339"/>
      <c r="E1" s="339"/>
      <c r="F1" s="339"/>
    </row>
    <row r="2" spans="1:7" s="266" customFormat="1" ht="26.25" customHeight="1" x14ac:dyDescent="0.25">
      <c r="A2" s="267"/>
      <c r="B2" s="338" t="s">
        <v>31</v>
      </c>
      <c r="C2" s="338"/>
      <c r="D2" s="338"/>
      <c r="E2" s="338"/>
      <c r="F2" s="338"/>
    </row>
    <row r="3" spans="1:7" s="250" customFormat="1" ht="15.6" customHeight="1" x14ac:dyDescent="0.25">
      <c r="A3" s="324"/>
      <c r="B3" s="340" t="s">
        <v>6</v>
      </c>
      <c r="C3" s="341"/>
      <c r="D3" s="341"/>
      <c r="E3" s="341"/>
      <c r="F3" s="341"/>
    </row>
    <row r="4" spans="1:7" s="250" customFormat="1" ht="15.6" customHeight="1" x14ac:dyDescent="0.25">
      <c r="A4" s="324"/>
      <c r="B4" s="340" t="s">
        <v>7</v>
      </c>
      <c r="C4" s="341"/>
      <c r="D4" s="341"/>
      <c r="E4" s="341"/>
      <c r="F4" s="341"/>
    </row>
    <row r="5" spans="1:7" s="269" customFormat="1" x14ac:dyDescent="0.25">
      <c r="A5" s="268"/>
      <c r="B5" s="268"/>
      <c r="C5" s="268"/>
      <c r="D5" s="268"/>
      <c r="E5" s="268"/>
      <c r="F5" s="1" t="s">
        <v>8</v>
      </c>
    </row>
    <row r="6" spans="1:7" s="252" customFormat="1" ht="24.75" customHeight="1" x14ac:dyDescent="0.25">
      <c r="A6" s="325"/>
      <c r="B6" s="334"/>
      <c r="C6" s="335" t="s">
        <v>594</v>
      </c>
      <c r="D6" s="335" t="s">
        <v>595</v>
      </c>
      <c r="E6" s="336" t="s">
        <v>9</v>
      </c>
      <c r="F6" s="336"/>
    </row>
    <row r="7" spans="1:7" s="252" customFormat="1" ht="39" customHeight="1" x14ac:dyDescent="0.25">
      <c r="A7" s="325"/>
      <c r="B7" s="334"/>
      <c r="C7" s="335"/>
      <c r="D7" s="335"/>
      <c r="E7" s="323" t="s">
        <v>0</v>
      </c>
      <c r="F7" s="323" t="s">
        <v>2</v>
      </c>
    </row>
    <row r="8" spans="1:7" s="270" customFormat="1" ht="22.15" customHeight="1" x14ac:dyDescent="0.25">
      <c r="B8" s="271" t="s">
        <v>317</v>
      </c>
      <c r="C8" s="272">
        <v>8023</v>
      </c>
      <c r="D8" s="272">
        <v>903</v>
      </c>
      <c r="E8" s="273">
        <f>D8/C8*100</f>
        <v>11.255141468278698</v>
      </c>
      <c r="F8" s="274">
        <f>D8-C8</f>
        <v>-7120</v>
      </c>
      <c r="G8" s="258"/>
    </row>
    <row r="9" spans="1:7" s="270" customFormat="1" ht="22.15" customHeight="1" x14ac:dyDescent="0.25">
      <c r="B9" s="275" t="s">
        <v>32</v>
      </c>
      <c r="C9" s="272"/>
      <c r="D9" s="272"/>
      <c r="E9" s="273"/>
      <c r="F9" s="274"/>
      <c r="G9" s="258"/>
    </row>
    <row r="10" spans="1:7" s="260" customFormat="1" ht="37.5" x14ac:dyDescent="0.25">
      <c r="B10" s="277" t="s">
        <v>33</v>
      </c>
      <c r="C10" s="278">
        <v>1795</v>
      </c>
      <c r="D10" s="332">
        <v>89</v>
      </c>
      <c r="E10" s="280">
        <f t="shared" ref="E10:E18" si="0">D10/C10*100</f>
        <v>4.9582172701949858</v>
      </c>
      <c r="F10" s="263">
        <f t="shared" ref="F10:F18" si="1">D10-C10</f>
        <v>-1706</v>
      </c>
      <c r="G10" s="281"/>
    </row>
    <row r="11" spans="1:7" s="260" customFormat="1" ht="30.6" customHeight="1" x14ac:dyDescent="0.25">
      <c r="B11" s="277" t="s">
        <v>34</v>
      </c>
      <c r="C11" s="278">
        <v>2617</v>
      </c>
      <c r="D11" s="332">
        <v>105</v>
      </c>
      <c r="E11" s="280">
        <f t="shared" si="0"/>
        <v>4.0122277416889567</v>
      </c>
      <c r="F11" s="263">
        <f t="shared" si="1"/>
        <v>-2512</v>
      </c>
      <c r="G11" s="281"/>
    </row>
    <row r="12" spans="1:7" s="260" customFormat="1" ht="30.6" customHeight="1" x14ac:dyDescent="0.25">
      <c r="B12" s="277" t="s">
        <v>35</v>
      </c>
      <c r="C12" s="278">
        <v>1288</v>
      </c>
      <c r="D12" s="332">
        <v>107</v>
      </c>
      <c r="E12" s="280">
        <f t="shared" si="0"/>
        <v>8.3074534161490696</v>
      </c>
      <c r="F12" s="263">
        <f t="shared" si="1"/>
        <v>-1181</v>
      </c>
      <c r="G12" s="281"/>
    </row>
    <row r="13" spans="1:7" s="260" customFormat="1" ht="30.6" customHeight="1" x14ac:dyDescent="0.25">
      <c r="B13" s="277" t="s">
        <v>36</v>
      </c>
      <c r="C13" s="278">
        <v>202</v>
      </c>
      <c r="D13" s="332">
        <v>65</v>
      </c>
      <c r="E13" s="280">
        <f t="shared" si="0"/>
        <v>32.178217821782177</v>
      </c>
      <c r="F13" s="263">
        <f t="shared" si="1"/>
        <v>-137</v>
      </c>
      <c r="G13" s="281"/>
    </row>
    <row r="14" spans="1:7" s="260" customFormat="1" ht="30.6" customHeight="1" x14ac:dyDescent="0.25">
      <c r="B14" s="277" t="s">
        <v>37</v>
      </c>
      <c r="C14" s="278">
        <v>328</v>
      </c>
      <c r="D14" s="332">
        <v>105</v>
      </c>
      <c r="E14" s="280">
        <f t="shared" si="0"/>
        <v>32.012195121951223</v>
      </c>
      <c r="F14" s="263">
        <f t="shared" si="1"/>
        <v>-223</v>
      </c>
      <c r="G14" s="281"/>
    </row>
    <row r="15" spans="1:7" s="260" customFormat="1" ht="37.5" x14ac:dyDescent="0.25">
      <c r="B15" s="277" t="s">
        <v>38</v>
      </c>
      <c r="C15" s="278">
        <v>114</v>
      </c>
      <c r="D15" s="332">
        <v>2</v>
      </c>
      <c r="E15" s="280">
        <f t="shared" si="0"/>
        <v>1.7543859649122806</v>
      </c>
      <c r="F15" s="263">
        <f t="shared" si="1"/>
        <v>-112</v>
      </c>
      <c r="G15" s="281"/>
    </row>
    <row r="16" spans="1:7" s="260" customFormat="1" ht="30.6" customHeight="1" x14ac:dyDescent="0.25">
      <c r="B16" s="277" t="s">
        <v>39</v>
      </c>
      <c r="C16" s="278">
        <v>414</v>
      </c>
      <c r="D16" s="332">
        <v>163</v>
      </c>
      <c r="E16" s="280">
        <f t="shared" si="0"/>
        <v>39.371980676328505</v>
      </c>
      <c r="F16" s="263">
        <f t="shared" si="1"/>
        <v>-251</v>
      </c>
      <c r="G16" s="281"/>
    </row>
    <row r="17" spans="2:7" s="260" customFormat="1" ht="56.25" x14ac:dyDescent="0.25">
      <c r="B17" s="277" t="s">
        <v>40</v>
      </c>
      <c r="C17" s="278">
        <v>475</v>
      </c>
      <c r="D17" s="332">
        <v>168</v>
      </c>
      <c r="E17" s="280">
        <f t="shared" si="0"/>
        <v>35.368421052631575</v>
      </c>
      <c r="F17" s="263">
        <f t="shared" si="1"/>
        <v>-307</v>
      </c>
      <c r="G17" s="281"/>
    </row>
    <row r="18" spans="2:7" s="260" customFormat="1" ht="30.6" customHeight="1" x14ac:dyDescent="0.25">
      <c r="B18" s="277" t="s">
        <v>41</v>
      </c>
      <c r="C18" s="278">
        <v>790</v>
      </c>
      <c r="D18" s="332">
        <v>99</v>
      </c>
      <c r="E18" s="280">
        <f t="shared" si="0"/>
        <v>12.531645569620252</v>
      </c>
      <c r="F18" s="263">
        <f t="shared" si="1"/>
        <v>-691</v>
      </c>
      <c r="G18" s="281"/>
    </row>
    <row r="19" spans="2:7" x14ac:dyDescent="0.3">
      <c r="G19" s="25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D1"/>
    </sheetView>
  </sheetViews>
  <sheetFormatPr defaultColWidth="9.140625" defaultRowHeight="15.75" x14ac:dyDescent="0.25"/>
  <cols>
    <col min="1" max="1" width="3.140625" style="47" customWidth="1"/>
    <col min="2" max="2" width="52.28515625" style="111" customWidth="1"/>
    <col min="3" max="3" width="21.28515625" style="111" customWidth="1"/>
    <col min="4" max="4" width="22.140625" style="47" customWidth="1"/>
    <col min="5" max="16384" width="9.140625" style="48"/>
  </cols>
  <sheetData>
    <row r="1" spans="1:6" ht="62.45" customHeight="1" x14ac:dyDescent="0.25">
      <c r="A1" s="381" t="s">
        <v>566</v>
      </c>
      <c r="B1" s="381"/>
      <c r="C1" s="381"/>
      <c r="D1" s="381"/>
    </row>
    <row r="2" spans="1:6" ht="20.25" customHeight="1" x14ac:dyDescent="0.25">
      <c r="B2" s="381" t="s">
        <v>83</v>
      </c>
      <c r="C2" s="381"/>
      <c r="D2" s="381"/>
    </row>
    <row r="3" spans="1:6" ht="9.75" customHeight="1" x14ac:dyDescent="0.25"/>
    <row r="4" spans="1:6" s="49" customFormat="1" ht="72.599999999999994" customHeight="1" x14ac:dyDescent="0.25">
      <c r="A4" s="302"/>
      <c r="B4" s="303" t="s">
        <v>419</v>
      </c>
      <c r="C4" s="299" t="s">
        <v>410</v>
      </c>
      <c r="D4" s="301" t="s">
        <v>313</v>
      </c>
    </row>
    <row r="5" spans="1:6" ht="47.25" x14ac:dyDescent="0.25">
      <c r="A5" s="50">
        <v>1</v>
      </c>
      <c r="B5" s="107" t="s">
        <v>231</v>
      </c>
      <c r="C5" s="75">
        <v>245</v>
      </c>
      <c r="D5" s="171">
        <v>85.069444444444443</v>
      </c>
      <c r="F5" s="320"/>
    </row>
    <row r="6" spans="1:6" x14ac:dyDescent="0.25">
      <c r="A6" s="50">
        <v>2</v>
      </c>
      <c r="B6" s="107" t="s">
        <v>232</v>
      </c>
      <c r="C6" s="75">
        <v>122</v>
      </c>
      <c r="D6" s="171">
        <v>88.405797101449281</v>
      </c>
    </row>
    <row r="7" spans="1:6" ht="31.5" x14ac:dyDescent="0.25">
      <c r="A7" s="50">
        <v>3</v>
      </c>
      <c r="B7" s="107" t="s">
        <v>229</v>
      </c>
      <c r="C7" s="75">
        <v>114</v>
      </c>
      <c r="D7" s="171">
        <v>25.277161862527713</v>
      </c>
    </row>
    <row r="8" spans="1:6" s="52" customFormat="1" x14ac:dyDescent="0.25">
      <c r="A8" s="50">
        <v>4</v>
      </c>
      <c r="B8" s="107" t="s">
        <v>268</v>
      </c>
      <c r="C8" s="75">
        <v>114</v>
      </c>
      <c r="D8" s="171">
        <v>36.893203883495147</v>
      </c>
    </row>
    <row r="9" spans="1:6" s="52" customFormat="1" ht="31.5" x14ac:dyDescent="0.25">
      <c r="A9" s="50">
        <v>5</v>
      </c>
      <c r="B9" s="107" t="s">
        <v>234</v>
      </c>
      <c r="C9" s="75">
        <v>69</v>
      </c>
      <c r="D9" s="171">
        <v>82.142857142857139</v>
      </c>
    </row>
    <row r="10" spans="1:6" s="52" customFormat="1" x14ac:dyDescent="0.25">
      <c r="A10" s="50">
        <v>6</v>
      </c>
      <c r="B10" s="107" t="s">
        <v>230</v>
      </c>
      <c r="C10" s="75">
        <v>65</v>
      </c>
      <c r="D10" s="171">
        <v>63.725490196078425</v>
      </c>
    </row>
    <row r="11" spans="1:6" s="52" customFormat="1" x14ac:dyDescent="0.25">
      <c r="A11" s="50">
        <v>7</v>
      </c>
      <c r="B11" s="107" t="s">
        <v>251</v>
      </c>
      <c r="C11" s="75">
        <v>65</v>
      </c>
      <c r="D11" s="171">
        <v>83.333333333333343</v>
      </c>
    </row>
    <row r="12" spans="1:6" s="52" customFormat="1" x14ac:dyDescent="0.25">
      <c r="A12" s="50">
        <v>8</v>
      </c>
      <c r="B12" s="107" t="s">
        <v>261</v>
      </c>
      <c r="C12" s="75">
        <v>58</v>
      </c>
      <c r="D12" s="171">
        <v>48.333333333333336</v>
      </c>
    </row>
    <row r="13" spans="1:6" s="52" customFormat="1" x14ac:dyDescent="0.25">
      <c r="A13" s="50">
        <v>9</v>
      </c>
      <c r="B13" s="107" t="s">
        <v>264</v>
      </c>
      <c r="C13" s="75">
        <v>55</v>
      </c>
      <c r="D13" s="171">
        <v>90.163934426229503</v>
      </c>
    </row>
    <row r="14" spans="1:6" s="52" customFormat="1" ht="31.5" x14ac:dyDescent="0.25">
      <c r="A14" s="50">
        <v>10</v>
      </c>
      <c r="B14" s="107" t="s">
        <v>235</v>
      </c>
      <c r="C14" s="75">
        <v>52</v>
      </c>
      <c r="D14" s="171">
        <v>88.135593220338976</v>
      </c>
    </row>
    <row r="15" spans="1:6" s="52" customFormat="1" x14ac:dyDescent="0.25">
      <c r="A15" s="50">
        <v>11</v>
      </c>
      <c r="B15" s="107" t="s">
        <v>259</v>
      </c>
      <c r="C15" s="75">
        <v>48</v>
      </c>
      <c r="D15" s="171">
        <v>27.906976744186046</v>
      </c>
    </row>
    <row r="16" spans="1:6" s="52" customFormat="1" ht="47.25" x14ac:dyDescent="0.25">
      <c r="A16" s="50">
        <v>12</v>
      </c>
      <c r="B16" s="107" t="s">
        <v>237</v>
      </c>
      <c r="C16" s="75">
        <v>48</v>
      </c>
      <c r="D16" s="171">
        <v>94.117647058823522</v>
      </c>
    </row>
    <row r="17" spans="1:4" s="52" customFormat="1" ht="31.5" x14ac:dyDescent="0.25">
      <c r="A17" s="50">
        <v>13</v>
      </c>
      <c r="B17" s="107" t="s">
        <v>248</v>
      </c>
      <c r="C17" s="75">
        <v>41</v>
      </c>
      <c r="D17" s="171">
        <v>89.130434782608688</v>
      </c>
    </row>
    <row r="18" spans="1:4" s="52" customFormat="1" x14ac:dyDescent="0.25">
      <c r="A18" s="50">
        <v>14</v>
      </c>
      <c r="B18" s="107" t="s">
        <v>247</v>
      </c>
      <c r="C18" s="75">
        <v>36</v>
      </c>
      <c r="D18" s="171">
        <v>78.260869565217391</v>
      </c>
    </row>
    <row r="19" spans="1:4" s="52" customFormat="1" x14ac:dyDescent="0.25">
      <c r="A19" s="50">
        <v>15</v>
      </c>
      <c r="B19" s="107" t="s">
        <v>241</v>
      </c>
      <c r="C19" s="75">
        <v>32</v>
      </c>
      <c r="D19" s="171">
        <v>91.428571428571431</v>
      </c>
    </row>
    <row r="20" spans="1:4" s="52" customFormat="1" ht="31.5" x14ac:dyDescent="0.25">
      <c r="A20" s="50">
        <v>16</v>
      </c>
      <c r="B20" s="107" t="s">
        <v>256</v>
      </c>
      <c r="C20" s="75">
        <v>29</v>
      </c>
      <c r="D20" s="171">
        <v>100</v>
      </c>
    </row>
    <row r="21" spans="1:4" s="52" customFormat="1" x14ac:dyDescent="0.25">
      <c r="A21" s="50">
        <v>17</v>
      </c>
      <c r="B21" s="107" t="s">
        <v>253</v>
      </c>
      <c r="C21" s="75">
        <v>25</v>
      </c>
      <c r="D21" s="171">
        <v>43.103448275862064</v>
      </c>
    </row>
    <row r="22" spans="1:4" s="52" customFormat="1" x14ac:dyDescent="0.25">
      <c r="A22" s="50">
        <v>18</v>
      </c>
      <c r="B22" s="107" t="s">
        <v>345</v>
      </c>
      <c r="C22" s="75">
        <v>23</v>
      </c>
      <c r="D22" s="171">
        <v>54.761904761904766</v>
      </c>
    </row>
    <row r="23" spans="1:4" s="52" customFormat="1" x14ac:dyDescent="0.25">
      <c r="A23" s="50">
        <v>19</v>
      </c>
      <c r="B23" s="107" t="s">
        <v>240</v>
      </c>
      <c r="C23" s="75">
        <v>23</v>
      </c>
      <c r="D23" s="171">
        <v>60.526315789473685</v>
      </c>
    </row>
    <row r="24" spans="1:4" s="52" customFormat="1" x14ac:dyDescent="0.25">
      <c r="A24" s="50">
        <v>20</v>
      </c>
      <c r="B24" s="107" t="s">
        <v>273</v>
      </c>
      <c r="C24" s="75">
        <v>23</v>
      </c>
      <c r="D24" s="171">
        <v>71.875</v>
      </c>
    </row>
    <row r="25" spans="1:4" s="52" customFormat="1" ht="47.25" x14ac:dyDescent="0.25">
      <c r="A25" s="50">
        <v>21</v>
      </c>
      <c r="B25" s="107" t="s">
        <v>266</v>
      </c>
      <c r="C25" s="75">
        <v>23</v>
      </c>
      <c r="D25" s="171">
        <v>88.461538461538453</v>
      </c>
    </row>
    <row r="26" spans="1:4" s="52" customFormat="1" ht="31.5" x14ac:dyDescent="0.25">
      <c r="A26" s="50">
        <v>22</v>
      </c>
      <c r="B26" s="107" t="s">
        <v>272</v>
      </c>
      <c r="C26" s="75">
        <v>20</v>
      </c>
      <c r="D26" s="171">
        <v>52.631578947368418</v>
      </c>
    </row>
    <row r="27" spans="1:4" s="52" customFormat="1" ht="31.5" x14ac:dyDescent="0.25">
      <c r="A27" s="50">
        <v>23</v>
      </c>
      <c r="B27" s="107" t="s">
        <v>269</v>
      </c>
      <c r="C27" s="75">
        <v>20</v>
      </c>
      <c r="D27" s="171">
        <v>57.142857142857139</v>
      </c>
    </row>
    <row r="28" spans="1:4" s="52" customFormat="1" x14ac:dyDescent="0.25">
      <c r="A28" s="50">
        <v>24</v>
      </c>
      <c r="B28" s="107" t="s">
        <v>265</v>
      </c>
      <c r="C28" s="75">
        <v>20</v>
      </c>
      <c r="D28" s="171">
        <v>71.428571428571431</v>
      </c>
    </row>
    <row r="29" spans="1:4" s="52" customFormat="1" x14ac:dyDescent="0.25">
      <c r="A29" s="50">
        <v>25</v>
      </c>
      <c r="B29" s="107" t="s">
        <v>257</v>
      </c>
      <c r="C29" s="75">
        <v>19</v>
      </c>
      <c r="D29" s="171">
        <v>95</v>
      </c>
    </row>
    <row r="30" spans="1:4" s="52" customFormat="1" x14ac:dyDescent="0.25">
      <c r="A30" s="50">
        <v>26</v>
      </c>
      <c r="B30" s="107" t="s">
        <v>250</v>
      </c>
      <c r="C30" s="75">
        <v>17</v>
      </c>
      <c r="D30" s="171">
        <v>89.473684210526315</v>
      </c>
    </row>
    <row r="31" spans="1:4" s="52" customFormat="1" x14ac:dyDescent="0.25">
      <c r="A31" s="50">
        <v>27</v>
      </c>
      <c r="B31" s="107" t="s">
        <v>438</v>
      </c>
      <c r="C31" s="75">
        <v>16</v>
      </c>
      <c r="D31" s="171">
        <v>57.142857142857139</v>
      </c>
    </row>
    <row r="32" spans="1:4" s="52" customFormat="1" x14ac:dyDescent="0.25">
      <c r="A32" s="50">
        <v>28</v>
      </c>
      <c r="B32" s="107" t="s">
        <v>245</v>
      </c>
      <c r="C32" s="75">
        <v>16</v>
      </c>
      <c r="D32" s="171">
        <v>80</v>
      </c>
    </row>
    <row r="33" spans="1:4" s="52" customFormat="1" ht="31.5" x14ac:dyDescent="0.25">
      <c r="A33" s="50">
        <v>29</v>
      </c>
      <c r="B33" s="107" t="s">
        <v>267</v>
      </c>
      <c r="C33" s="75">
        <v>16</v>
      </c>
      <c r="D33" s="171">
        <v>80</v>
      </c>
    </row>
    <row r="34" spans="1:4" s="52" customFormat="1" x14ac:dyDescent="0.25">
      <c r="A34" s="50">
        <v>30</v>
      </c>
      <c r="B34" s="107" t="s">
        <v>238</v>
      </c>
      <c r="C34" s="75">
        <v>15</v>
      </c>
      <c r="D34" s="171">
        <v>24.590163934426229</v>
      </c>
    </row>
    <row r="35" spans="1:4" s="52" customFormat="1" x14ac:dyDescent="0.25">
      <c r="A35" s="50">
        <v>31</v>
      </c>
      <c r="B35" s="107" t="s">
        <v>254</v>
      </c>
      <c r="C35" s="75">
        <v>15</v>
      </c>
      <c r="D35" s="171">
        <v>71.428571428571431</v>
      </c>
    </row>
    <row r="36" spans="1:4" s="52" customFormat="1" ht="31.5" x14ac:dyDescent="0.25">
      <c r="A36" s="50">
        <v>32</v>
      </c>
      <c r="B36" s="107" t="s">
        <v>457</v>
      </c>
      <c r="C36" s="75">
        <v>15</v>
      </c>
      <c r="D36" s="171">
        <v>88.235294117647058</v>
      </c>
    </row>
    <row r="37" spans="1:4" s="52" customFormat="1" x14ac:dyDescent="0.25">
      <c r="A37" s="50">
        <v>33</v>
      </c>
      <c r="B37" s="107" t="s">
        <v>243</v>
      </c>
      <c r="C37" s="75">
        <v>14</v>
      </c>
      <c r="D37" s="171">
        <v>26.923076923076923</v>
      </c>
    </row>
    <row r="38" spans="1:4" s="52" customFormat="1" ht="31.5" x14ac:dyDescent="0.25">
      <c r="A38" s="50">
        <v>34</v>
      </c>
      <c r="B38" s="107" t="s">
        <v>258</v>
      </c>
      <c r="C38" s="75">
        <v>13</v>
      </c>
      <c r="D38" s="171">
        <v>36.111111111111107</v>
      </c>
    </row>
    <row r="39" spans="1:4" s="52" customFormat="1" x14ac:dyDescent="0.25">
      <c r="A39" s="50">
        <v>35</v>
      </c>
      <c r="B39" s="107" t="s">
        <v>458</v>
      </c>
      <c r="C39" s="75">
        <v>13</v>
      </c>
      <c r="D39" s="171">
        <v>38.235294117647058</v>
      </c>
    </row>
    <row r="40" spans="1:4" s="52" customFormat="1" ht="31.5" x14ac:dyDescent="0.25">
      <c r="A40" s="50">
        <v>36</v>
      </c>
      <c r="B40" s="107" t="s">
        <v>455</v>
      </c>
      <c r="C40" s="75">
        <v>13</v>
      </c>
      <c r="D40" s="171">
        <v>76.470588235294116</v>
      </c>
    </row>
    <row r="41" spans="1:4" x14ac:dyDescent="0.25">
      <c r="A41" s="50">
        <v>37</v>
      </c>
      <c r="B41" s="108" t="s">
        <v>388</v>
      </c>
      <c r="C41" s="75">
        <v>12</v>
      </c>
      <c r="D41" s="172">
        <v>50</v>
      </c>
    </row>
    <row r="42" spans="1:4" ht="31.5" x14ac:dyDescent="0.25">
      <c r="A42" s="50">
        <v>38</v>
      </c>
      <c r="B42" s="109" t="s">
        <v>252</v>
      </c>
      <c r="C42" s="75">
        <v>12</v>
      </c>
      <c r="D42" s="172">
        <v>85.714285714285708</v>
      </c>
    </row>
    <row r="43" spans="1:4" ht="31.5" x14ac:dyDescent="0.25">
      <c r="A43" s="50">
        <v>39</v>
      </c>
      <c r="B43" s="107" t="s">
        <v>278</v>
      </c>
      <c r="C43" s="75">
        <v>12</v>
      </c>
      <c r="D43" s="172">
        <v>85.714285714285708</v>
      </c>
    </row>
    <row r="44" spans="1:4" x14ac:dyDescent="0.25">
      <c r="A44" s="50">
        <v>40</v>
      </c>
      <c r="B44" s="107" t="s">
        <v>260</v>
      </c>
      <c r="C44" s="75">
        <v>11</v>
      </c>
      <c r="D44" s="172">
        <v>55.000000000000007</v>
      </c>
    </row>
    <row r="45" spans="1:4" x14ac:dyDescent="0.25">
      <c r="A45" s="50">
        <v>41</v>
      </c>
      <c r="B45" s="107" t="s">
        <v>236</v>
      </c>
      <c r="C45" s="75">
        <v>11</v>
      </c>
      <c r="D45" s="172">
        <v>84.615384615384613</v>
      </c>
    </row>
    <row r="46" spans="1:4" x14ac:dyDescent="0.25">
      <c r="A46" s="50">
        <v>42</v>
      </c>
      <c r="B46" s="107" t="s">
        <v>270</v>
      </c>
      <c r="C46" s="75">
        <v>10</v>
      </c>
      <c r="D46" s="172">
        <v>29.411764705882355</v>
      </c>
    </row>
    <row r="47" spans="1:4" ht="31.5" x14ac:dyDescent="0.25">
      <c r="A47" s="50">
        <v>43</v>
      </c>
      <c r="B47" s="110" t="s">
        <v>244</v>
      </c>
      <c r="C47" s="75">
        <v>10</v>
      </c>
      <c r="D47" s="172">
        <v>66.666666666666657</v>
      </c>
    </row>
    <row r="48" spans="1:4" x14ac:dyDescent="0.25">
      <c r="A48" s="50">
        <v>44</v>
      </c>
      <c r="B48" s="110" t="s">
        <v>488</v>
      </c>
      <c r="C48" s="75">
        <v>10</v>
      </c>
      <c r="D48" s="172">
        <v>71.428571428571431</v>
      </c>
    </row>
    <row r="49" spans="1:4" x14ac:dyDescent="0.25">
      <c r="A49" s="50">
        <v>45</v>
      </c>
      <c r="B49" s="110" t="s">
        <v>233</v>
      </c>
      <c r="C49" s="75">
        <v>9</v>
      </c>
      <c r="D49" s="172">
        <v>6.6176470588235299</v>
      </c>
    </row>
    <row r="50" spans="1:4" x14ac:dyDescent="0.25">
      <c r="A50" s="50">
        <v>46</v>
      </c>
      <c r="B50" s="110" t="s">
        <v>342</v>
      </c>
      <c r="C50" s="75">
        <v>9</v>
      </c>
      <c r="D50" s="172">
        <v>36</v>
      </c>
    </row>
    <row r="51" spans="1:4" ht="31.5" x14ac:dyDescent="0.25">
      <c r="A51" s="50">
        <v>47</v>
      </c>
      <c r="B51" s="110" t="s">
        <v>343</v>
      </c>
      <c r="C51" s="75">
        <v>9</v>
      </c>
      <c r="D51" s="172">
        <v>36</v>
      </c>
    </row>
    <row r="52" spans="1:4" ht="47.25" x14ac:dyDescent="0.25">
      <c r="A52" s="50">
        <v>48</v>
      </c>
      <c r="B52" s="110" t="s">
        <v>487</v>
      </c>
      <c r="C52" s="75">
        <v>9</v>
      </c>
      <c r="D52" s="172">
        <v>75</v>
      </c>
    </row>
    <row r="53" spans="1:4" ht="31.5" x14ac:dyDescent="0.25">
      <c r="A53" s="50">
        <v>49</v>
      </c>
      <c r="B53" s="110" t="s">
        <v>521</v>
      </c>
      <c r="C53" s="75">
        <v>9</v>
      </c>
      <c r="D53" s="172">
        <v>100</v>
      </c>
    </row>
    <row r="54" spans="1:4" x14ac:dyDescent="0.25">
      <c r="A54" s="50">
        <v>50</v>
      </c>
      <c r="B54" s="109" t="s">
        <v>246</v>
      </c>
      <c r="C54" s="75">
        <v>8</v>
      </c>
      <c r="D54" s="172">
        <v>38.095238095238095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D1"/>
    </sheetView>
  </sheetViews>
  <sheetFormatPr defaultColWidth="9.140625" defaultRowHeight="15.75" x14ac:dyDescent="0.25"/>
  <cols>
    <col min="1" max="1" width="3.140625" style="47" customWidth="1"/>
    <col min="2" max="2" width="52.28515625" style="111" customWidth="1"/>
    <col min="3" max="3" width="21.28515625" style="111" customWidth="1"/>
    <col min="4" max="4" width="22.140625" style="47" customWidth="1"/>
    <col min="5" max="16384" width="9.140625" style="48"/>
  </cols>
  <sheetData>
    <row r="1" spans="1:6" ht="64.150000000000006" customHeight="1" x14ac:dyDescent="0.25">
      <c r="A1" s="354" t="s">
        <v>567</v>
      </c>
      <c r="B1" s="354"/>
      <c r="C1" s="354"/>
      <c r="D1" s="354"/>
    </row>
    <row r="2" spans="1:6" ht="20.25" customHeight="1" x14ac:dyDescent="0.25">
      <c r="B2" s="381" t="s">
        <v>83</v>
      </c>
      <c r="C2" s="381"/>
      <c r="D2" s="381"/>
    </row>
    <row r="4" spans="1:6" s="49" customFormat="1" ht="80.25" customHeight="1" x14ac:dyDescent="0.25">
      <c r="A4" s="302"/>
      <c r="B4" s="303" t="s">
        <v>419</v>
      </c>
      <c r="C4" s="299" t="s">
        <v>316</v>
      </c>
      <c r="D4" s="301" t="s">
        <v>313</v>
      </c>
    </row>
    <row r="5" spans="1:6" ht="31.5" x14ac:dyDescent="0.25">
      <c r="A5" s="50">
        <v>1</v>
      </c>
      <c r="B5" s="107" t="s">
        <v>229</v>
      </c>
      <c r="C5" s="75">
        <v>337</v>
      </c>
      <c r="D5" s="171">
        <v>74.72283813747228</v>
      </c>
      <c r="F5" s="320"/>
    </row>
    <row r="6" spans="1:6" x14ac:dyDescent="0.25">
      <c r="A6" s="50">
        <v>2</v>
      </c>
      <c r="B6" s="107" t="s">
        <v>268</v>
      </c>
      <c r="C6" s="75">
        <v>195</v>
      </c>
      <c r="D6" s="171">
        <v>63.10679611650486</v>
      </c>
    </row>
    <row r="7" spans="1:6" x14ac:dyDescent="0.25">
      <c r="A7" s="50">
        <v>3</v>
      </c>
      <c r="B7" s="107" t="s">
        <v>233</v>
      </c>
      <c r="C7" s="75">
        <v>127</v>
      </c>
      <c r="D7" s="171">
        <v>93.382352941176478</v>
      </c>
    </row>
    <row r="8" spans="1:6" s="52" customFormat="1" x14ac:dyDescent="0.25">
      <c r="A8" s="50">
        <v>4</v>
      </c>
      <c r="B8" s="107" t="s">
        <v>259</v>
      </c>
      <c r="C8" s="75">
        <v>124</v>
      </c>
      <c r="D8" s="171">
        <v>72.093023255813947</v>
      </c>
    </row>
    <row r="9" spans="1:6" s="52" customFormat="1" x14ac:dyDescent="0.25">
      <c r="A9" s="50">
        <v>5</v>
      </c>
      <c r="B9" s="107" t="s">
        <v>261</v>
      </c>
      <c r="C9" s="75">
        <v>62</v>
      </c>
      <c r="D9" s="171">
        <v>51.666666666666671</v>
      </c>
    </row>
    <row r="10" spans="1:6" s="52" customFormat="1" x14ac:dyDescent="0.25">
      <c r="A10" s="50">
        <v>6</v>
      </c>
      <c r="B10" s="107" t="s">
        <v>238</v>
      </c>
      <c r="C10" s="75">
        <v>46</v>
      </c>
      <c r="D10" s="171">
        <v>75.409836065573771</v>
      </c>
    </row>
    <row r="11" spans="1:6" s="52" customFormat="1" ht="47.25" x14ac:dyDescent="0.25">
      <c r="A11" s="50">
        <v>7</v>
      </c>
      <c r="B11" s="107" t="s">
        <v>231</v>
      </c>
      <c r="C11" s="75">
        <v>43</v>
      </c>
      <c r="D11" s="171">
        <v>14.930555555555555</v>
      </c>
      <c r="F11" s="328"/>
    </row>
    <row r="12" spans="1:6" s="52" customFormat="1" x14ac:dyDescent="0.25">
      <c r="A12" s="50">
        <v>8</v>
      </c>
      <c r="B12" s="107" t="s">
        <v>243</v>
      </c>
      <c r="C12" s="75">
        <v>38</v>
      </c>
      <c r="D12" s="171">
        <v>73.076923076923066</v>
      </c>
    </row>
    <row r="13" spans="1:6" s="52" customFormat="1" x14ac:dyDescent="0.25">
      <c r="A13" s="50">
        <v>9</v>
      </c>
      <c r="B13" s="107" t="s">
        <v>230</v>
      </c>
      <c r="C13" s="75">
        <v>37</v>
      </c>
      <c r="D13" s="171">
        <v>36.274509803921568</v>
      </c>
    </row>
    <row r="14" spans="1:6" s="52" customFormat="1" x14ac:dyDescent="0.25">
      <c r="A14" s="50">
        <v>10</v>
      </c>
      <c r="B14" s="107" t="s">
        <v>253</v>
      </c>
      <c r="C14" s="75">
        <v>33</v>
      </c>
      <c r="D14" s="171">
        <v>56.896551724137936</v>
      </c>
    </row>
    <row r="15" spans="1:6" s="52" customFormat="1" ht="31.5" x14ac:dyDescent="0.25">
      <c r="A15" s="50">
        <v>11</v>
      </c>
      <c r="B15" s="107" t="s">
        <v>242</v>
      </c>
      <c r="C15" s="75">
        <v>32</v>
      </c>
      <c r="D15" s="171">
        <v>84.210526315789465</v>
      </c>
    </row>
    <row r="16" spans="1:6" s="52" customFormat="1" x14ac:dyDescent="0.25">
      <c r="A16" s="50">
        <v>12</v>
      </c>
      <c r="B16" s="107" t="s">
        <v>270</v>
      </c>
      <c r="C16" s="75">
        <v>24</v>
      </c>
      <c r="D16" s="171">
        <v>70.588235294117652</v>
      </c>
    </row>
    <row r="17" spans="1:4" s="52" customFormat="1" ht="31.5" x14ac:dyDescent="0.25">
      <c r="A17" s="50">
        <v>13</v>
      </c>
      <c r="B17" s="107" t="s">
        <v>258</v>
      </c>
      <c r="C17" s="75">
        <v>23</v>
      </c>
      <c r="D17" s="171">
        <v>63.888888888888886</v>
      </c>
    </row>
    <row r="18" spans="1:4" s="52" customFormat="1" x14ac:dyDescent="0.25">
      <c r="A18" s="50">
        <v>14</v>
      </c>
      <c r="B18" s="107" t="s">
        <v>239</v>
      </c>
      <c r="C18" s="75">
        <v>22</v>
      </c>
      <c r="D18" s="171">
        <v>88</v>
      </c>
    </row>
    <row r="19" spans="1:4" s="52" customFormat="1" x14ac:dyDescent="0.25">
      <c r="A19" s="50">
        <v>15</v>
      </c>
      <c r="B19" s="107" t="s">
        <v>458</v>
      </c>
      <c r="C19" s="75">
        <v>21</v>
      </c>
      <c r="D19" s="171">
        <v>61.764705882352942</v>
      </c>
    </row>
    <row r="20" spans="1:4" s="52" customFormat="1" ht="31.5" x14ac:dyDescent="0.25">
      <c r="A20" s="50">
        <v>16</v>
      </c>
      <c r="B20" s="107" t="s">
        <v>279</v>
      </c>
      <c r="C20" s="75">
        <v>20</v>
      </c>
      <c r="D20" s="171">
        <v>80</v>
      </c>
    </row>
    <row r="21" spans="1:4" s="52" customFormat="1" x14ac:dyDescent="0.25">
      <c r="A21" s="50">
        <v>17</v>
      </c>
      <c r="B21" s="107" t="s">
        <v>345</v>
      </c>
      <c r="C21" s="75">
        <v>19</v>
      </c>
      <c r="D21" s="171">
        <v>45.238095238095241</v>
      </c>
    </row>
    <row r="22" spans="1:4" s="52" customFormat="1" ht="31.5" x14ac:dyDescent="0.25">
      <c r="A22" s="50">
        <v>18</v>
      </c>
      <c r="B22" s="107" t="s">
        <v>272</v>
      </c>
      <c r="C22" s="75">
        <v>18</v>
      </c>
      <c r="D22" s="171">
        <v>47.368421052631575</v>
      </c>
    </row>
    <row r="23" spans="1:4" s="52" customFormat="1" x14ac:dyDescent="0.25">
      <c r="A23" s="50">
        <v>19</v>
      </c>
      <c r="B23" s="107" t="s">
        <v>344</v>
      </c>
      <c r="C23" s="75">
        <v>18</v>
      </c>
      <c r="D23" s="171">
        <v>81.818181818181827</v>
      </c>
    </row>
    <row r="24" spans="1:4" s="52" customFormat="1" x14ac:dyDescent="0.25">
      <c r="A24" s="50">
        <v>20</v>
      </c>
      <c r="B24" s="107" t="s">
        <v>232</v>
      </c>
      <c r="C24" s="75">
        <v>16</v>
      </c>
      <c r="D24" s="171">
        <v>11.594202898550725</v>
      </c>
    </row>
    <row r="25" spans="1:4" s="52" customFormat="1" ht="31.5" x14ac:dyDescent="0.25">
      <c r="A25" s="50">
        <v>21</v>
      </c>
      <c r="B25" s="107" t="s">
        <v>343</v>
      </c>
      <c r="C25" s="75">
        <v>16</v>
      </c>
      <c r="D25" s="171">
        <v>64</v>
      </c>
    </row>
    <row r="26" spans="1:4" s="52" customFormat="1" x14ac:dyDescent="0.25">
      <c r="A26" s="50">
        <v>22</v>
      </c>
      <c r="B26" s="107" t="s">
        <v>342</v>
      </c>
      <c r="C26" s="75">
        <v>16</v>
      </c>
      <c r="D26" s="171">
        <v>64</v>
      </c>
    </row>
    <row r="27" spans="1:4" s="52" customFormat="1" ht="31.5" x14ac:dyDescent="0.25">
      <c r="A27" s="50">
        <v>23</v>
      </c>
      <c r="B27" s="107" t="s">
        <v>234</v>
      </c>
      <c r="C27" s="75">
        <v>15</v>
      </c>
      <c r="D27" s="171">
        <v>17.857142857142858</v>
      </c>
    </row>
    <row r="28" spans="1:4" s="52" customFormat="1" x14ac:dyDescent="0.25">
      <c r="A28" s="50">
        <v>24</v>
      </c>
      <c r="B28" s="107" t="s">
        <v>240</v>
      </c>
      <c r="C28" s="75">
        <v>15</v>
      </c>
      <c r="D28" s="171">
        <v>39.473684210526315</v>
      </c>
    </row>
    <row r="29" spans="1:4" s="52" customFormat="1" ht="31.5" x14ac:dyDescent="0.25">
      <c r="A29" s="50">
        <v>25</v>
      </c>
      <c r="B29" s="107" t="s">
        <v>269</v>
      </c>
      <c r="C29" s="75">
        <v>15</v>
      </c>
      <c r="D29" s="171">
        <v>42.857142857142854</v>
      </c>
    </row>
    <row r="30" spans="1:4" s="52" customFormat="1" ht="31.5" x14ac:dyDescent="0.25">
      <c r="A30" s="50">
        <v>26</v>
      </c>
      <c r="B30" s="107" t="s">
        <v>534</v>
      </c>
      <c r="C30" s="75">
        <v>14</v>
      </c>
      <c r="D30" s="171">
        <v>70</v>
      </c>
    </row>
    <row r="31" spans="1:4" s="52" customFormat="1" x14ac:dyDescent="0.25">
      <c r="A31" s="50">
        <v>27</v>
      </c>
      <c r="B31" s="107" t="s">
        <v>251</v>
      </c>
      <c r="C31" s="75">
        <v>13</v>
      </c>
      <c r="D31" s="171">
        <v>16.666666666666664</v>
      </c>
    </row>
    <row r="32" spans="1:4" s="52" customFormat="1" x14ac:dyDescent="0.25">
      <c r="A32" s="50">
        <v>28</v>
      </c>
      <c r="B32" s="107" t="s">
        <v>246</v>
      </c>
      <c r="C32" s="75">
        <v>13</v>
      </c>
      <c r="D32" s="171">
        <v>61.904761904761905</v>
      </c>
    </row>
    <row r="33" spans="1:4" s="52" customFormat="1" x14ac:dyDescent="0.25">
      <c r="A33" s="50">
        <v>29</v>
      </c>
      <c r="B33" s="107" t="s">
        <v>388</v>
      </c>
      <c r="C33" s="75">
        <v>12</v>
      </c>
      <c r="D33" s="171">
        <v>50</v>
      </c>
    </row>
    <row r="34" spans="1:4" s="52" customFormat="1" x14ac:dyDescent="0.25">
      <c r="A34" s="50">
        <v>30</v>
      </c>
      <c r="B34" s="107" t="s">
        <v>438</v>
      </c>
      <c r="C34" s="75">
        <v>12</v>
      </c>
      <c r="D34" s="171">
        <v>42.857142857142854</v>
      </c>
    </row>
    <row r="35" spans="1:4" s="52" customFormat="1" x14ac:dyDescent="0.25">
      <c r="A35" s="50">
        <v>31</v>
      </c>
      <c r="B35" s="107" t="s">
        <v>271</v>
      </c>
      <c r="C35" s="75">
        <v>12</v>
      </c>
      <c r="D35" s="171">
        <v>80</v>
      </c>
    </row>
    <row r="36" spans="1:4" s="52" customFormat="1" x14ac:dyDescent="0.25">
      <c r="A36" s="50">
        <v>32</v>
      </c>
      <c r="B36" s="107" t="s">
        <v>568</v>
      </c>
      <c r="C36" s="75">
        <v>11</v>
      </c>
      <c r="D36" s="171">
        <v>73.333333333333329</v>
      </c>
    </row>
    <row r="37" spans="1:4" s="52" customFormat="1" x14ac:dyDescent="0.25">
      <c r="A37" s="50">
        <v>33</v>
      </c>
      <c r="B37" s="107" t="s">
        <v>262</v>
      </c>
      <c r="C37" s="75">
        <v>11</v>
      </c>
      <c r="D37" s="171">
        <v>57.894736842105267</v>
      </c>
    </row>
    <row r="38" spans="1:4" s="52" customFormat="1" ht="31.5" x14ac:dyDescent="0.25">
      <c r="A38" s="50">
        <v>34</v>
      </c>
      <c r="B38" s="107" t="s">
        <v>387</v>
      </c>
      <c r="C38" s="75">
        <v>10</v>
      </c>
      <c r="D38" s="171">
        <v>90.909090909090907</v>
      </c>
    </row>
    <row r="39" spans="1:4" s="52" customFormat="1" x14ac:dyDescent="0.25">
      <c r="A39" s="50">
        <v>35</v>
      </c>
      <c r="B39" s="107" t="s">
        <v>247</v>
      </c>
      <c r="C39" s="75">
        <v>10</v>
      </c>
      <c r="D39" s="171">
        <v>21.739130434782609</v>
      </c>
    </row>
    <row r="40" spans="1:4" s="52" customFormat="1" x14ac:dyDescent="0.25">
      <c r="A40" s="50">
        <v>36</v>
      </c>
      <c r="B40" s="107" t="s">
        <v>273</v>
      </c>
      <c r="C40" s="75">
        <v>9</v>
      </c>
      <c r="D40" s="171">
        <v>28.125</v>
      </c>
    </row>
    <row r="41" spans="1:4" x14ac:dyDescent="0.25">
      <c r="A41" s="50">
        <v>37</v>
      </c>
      <c r="B41" s="108" t="s">
        <v>260</v>
      </c>
      <c r="C41" s="75">
        <v>9</v>
      </c>
      <c r="D41" s="172">
        <v>45</v>
      </c>
    </row>
    <row r="42" spans="1:4" x14ac:dyDescent="0.25">
      <c r="A42" s="50">
        <v>38</v>
      </c>
      <c r="B42" s="109" t="s">
        <v>280</v>
      </c>
      <c r="C42" s="75">
        <v>9</v>
      </c>
      <c r="D42" s="172">
        <v>56.25</v>
      </c>
    </row>
    <row r="43" spans="1:4" x14ac:dyDescent="0.25">
      <c r="A43" s="50">
        <v>39</v>
      </c>
      <c r="B43" s="107" t="s">
        <v>389</v>
      </c>
      <c r="C43" s="75">
        <v>9</v>
      </c>
      <c r="D43" s="172">
        <v>90</v>
      </c>
    </row>
    <row r="44" spans="1:4" x14ac:dyDescent="0.25">
      <c r="A44" s="50">
        <v>40</v>
      </c>
      <c r="B44" s="107" t="s">
        <v>340</v>
      </c>
      <c r="C44" s="75">
        <v>9</v>
      </c>
      <c r="D44" s="172">
        <v>69.230769230769226</v>
      </c>
    </row>
    <row r="45" spans="1:4" x14ac:dyDescent="0.25">
      <c r="A45" s="50">
        <v>41</v>
      </c>
      <c r="B45" s="107" t="s">
        <v>517</v>
      </c>
      <c r="C45" s="75">
        <v>9</v>
      </c>
      <c r="D45" s="172">
        <v>75</v>
      </c>
    </row>
    <row r="46" spans="1:4" ht="31.5" x14ac:dyDescent="0.25">
      <c r="A46" s="50">
        <v>42</v>
      </c>
      <c r="B46" s="107" t="s">
        <v>535</v>
      </c>
      <c r="C46" s="75">
        <v>9</v>
      </c>
      <c r="D46" s="172">
        <v>90</v>
      </c>
    </row>
    <row r="47" spans="1:4" ht="31.5" x14ac:dyDescent="0.25">
      <c r="A47" s="50">
        <v>43</v>
      </c>
      <c r="B47" s="110" t="s">
        <v>346</v>
      </c>
      <c r="C47" s="75">
        <v>9</v>
      </c>
      <c r="D47" s="172">
        <v>100</v>
      </c>
    </row>
    <row r="48" spans="1:4" x14ac:dyDescent="0.25">
      <c r="A48" s="50">
        <v>44</v>
      </c>
      <c r="B48" s="110" t="s">
        <v>265</v>
      </c>
      <c r="C48" s="75">
        <v>8</v>
      </c>
      <c r="D48" s="172">
        <v>28.571428571428569</v>
      </c>
    </row>
    <row r="49" spans="1:4" x14ac:dyDescent="0.25">
      <c r="A49" s="50">
        <v>45</v>
      </c>
      <c r="B49" s="110" t="s">
        <v>249</v>
      </c>
      <c r="C49" s="75">
        <v>8</v>
      </c>
      <c r="D49" s="172">
        <v>57.142857142857139</v>
      </c>
    </row>
    <row r="50" spans="1:4" x14ac:dyDescent="0.25">
      <c r="A50" s="50">
        <v>46</v>
      </c>
      <c r="B50" s="110" t="s">
        <v>536</v>
      </c>
      <c r="C50" s="75">
        <v>7</v>
      </c>
      <c r="D50" s="172">
        <v>58.333333333333336</v>
      </c>
    </row>
    <row r="51" spans="1:4" ht="31.5" x14ac:dyDescent="0.25">
      <c r="A51" s="50">
        <v>47</v>
      </c>
      <c r="B51" s="110" t="s">
        <v>235</v>
      </c>
      <c r="C51" s="75">
        <v>7</v>
      </c>
      <c r="D51" s="172">
        <v>11.864406779661017</v>
      </c>
    </row>
    <row r="52" spans="1:4" ht="31.5" x14ac:dyDescent="0.25">
      <c r="A52" s="50">
        <v>48</v>
      </c>
      <c r="B52" s="110" t="s">
        <v>459</v>
      </c>
      <c r="C52" s="75">
        <v>7</v>
      </c>
      <c r="D52" s="172">
        <v>70</v>
      </c>
    </row>
    <row r="53" spans="1:4" x14ac:dyDescent="0.25">
      <c r="A53" s="50">
        <v>49</v>
      </c>
      <c r="B53" s="110" t="s">
        <v>460</v>
      </c>
      <c r="C53" s="75">
        <v>7</v>
      </c>
      <c r="D53" s="172">
        <v>58.333333333333336</v>
      </c>
    </row>
    <row r="54" spans="1:4" x14ac:dyDescent="0.25">
      <c r="A54" s="50">
        <v>50</v>
      </c>
      <c r="B54" s="109" t="s">
        <v>505</v>
      </c>
      <c r="C54" s="75">
        <v>6</v>
      </c>
      <c r="D54" s="172">
        <v>46.153846153846153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zoomScaleSheetLayoutView="90" workbookViewId="0">
      <selection sqref="A1:C1"/>
    </sheetView>
  </sheetViews>
  <sheetFormatPr defaultRowHeight="15.75" x14ac:dyDescent="0.25"/>
  <cols>
    <col min="1" max="1" width="4.28515625" style="80" customWidth="1"/>
    <col min="2" max="2" width="61.28515625" style="111" customWidth="1"/>
    <col min="3" max="3" width="24.7109375" style="114" customWidth="1"/>
    <col min="4" max="223" width="9.140625" style="48"/>
    <col min="224" max="224" width="4.28515625" style="48" customWidth="1"/>
    <col min="225" max="225" width="31.140625" style="48" customWidth="1"/>
    <col min="226" max="228" width="10" style="48" customWidth="1"/>
    <col min="229" max="229" width="10.28515625" style="48" customWidth="1"/>
    <col min="230" max="231" width="10" style="48" customWidth="1"/>
    <col min="232" max="479" width="9.140625" style="48"/>
    <col min="480" max="480" width="4.28515625" style="48" customWidth="1"/>
    <col min="481" max="481" width="31.140625" style="48" customWidth="1"/>
    <col min="482" max="484" width="10" style="48" customWidth="1"/>
    <col min="485" max="485" width="10.28515625" style="48" customWidth="1"/>
    <col min="486" max="487" width="10" style="48" customWidth="1"/>
    <col min="488" max="735" width="9.140625" style="48"/>
    <col min="736" max="736" width="4.28515625" style="48" customWidth="1"/>
    <col min="737" max="737" width="31.140625" style="48" customWidth="1"/>
    <col min="738" max="740" width="10" style="48" customWidth="1"/>
    <col min="741" max="741" width="10.28515625" style="48" customWidth="1"/>
    <col min="742" max="743" width="10" style="48" customWidth="1"/>
    <col min="744" max="991" width="9.140625" style="48"/>
    <col min="992" max="992" width="4.28515625" style="48" customWidth="1"/>
    <col min="993" max="993" width="31.140625" style="48" customWidth="1"/>
    <col min="994" max="996" width="10" style="48" customWidth="1"/>
    <col min="997" max="997" width="10.28515625" style="48" customWidth="1"/>
    <col min="998" max="999" width="10" style="48" customWidth="1"/>
    <col min="1000" max="1247" width="9.140625" style="48"/>
    <col min="1248" max="1248" width="4.28515625" style="48" customWidth="1"/>
    <col min="1249" max="1249" width="31.140625" style="48" customWidth="1"/>
    <col min="1250" max="1252" width="10" style="48" customWidth="1"/>
    <col min="1253" max="1253" width="10.28515625" style="48" customWidth="1"/>
    <col min="1254" max="1255" width="10" style="48" customWidth="1"/>
    <col min="1256" max="1503" width="9.140625" style="48"/>
    <col min="1504" max="1504" width="4.28515625" style="48" customWidth="1"/>
    <col min="1505" max="1505" width="31.140625" style="48" customWidth="1"/>
    <col min="1506" max="1508" width="10" style="48" customWidth="1"/>
    <col min="1509" max="1509" width="10.28515625" style="48" customWidth="1"/>
    <col min="1510" max="1511" width="10" style="48" customWidth="1"/>
    <col min="1512" max="1759" width="9.140625" style="48"/>
    <col min="1760" max="1760" width="4.28515625" style="48" customWidth="1"/>
    <col min="1761" max="1761" width="31.140625" style="48" customWidth="1"/>
    <col min="1762" max="1764" width="10" style="48" customWidth="1"/>
    <col min="1765" max="1765" width="10.28515625" style="48" customWidth="1"/>
    <col min="1766" max="1767" width="10" style="48" customWidth="1"/>
    <col min="1768" max="2015" width="9.140625" style="48"/>
    <col min="2016" max="2016" width="4.28515625" style="48" customWidth="1"/>
    <col min="2017" max="2017" width="31.140625" style="48" customWidth="1"/>
    <col min="2018" max="2020" width="10" style="48" customWidth="1"/>
    <col min="2021" max="2021" width="10.28515625" style="48" customWidth="1"/>
    <col min="2022" max="2023" width="10" style="48" customWidth="1"/>
    <col min="2024" max="2271" width="9.140625" style="48"/>
    <col min="2272" max="2272" width="4.28515625" style="48" customWidth="1"/>
    <col min="2273" max="2273" width="31.140625" style="48" customWidth="1"/>
    <col min="2274" max="2276" width="10" style="48" customWidth="1"/>
    <col min="2277" max="2277" width="10.28515625" style="48" customWidth="1"/>
    <col min="2278" max="2279" width="10" style="48" customWidth="1"/>
    <col min="2280" max="2527" width="9.140625" style="48"/>
    <col min="2528" max="2528" width="4.28515625" style="48" customWidth="1"/>
    <col min="2529" max="2529" width="31.140625" style="48" customWidth="1"/>
    <col min="2530" max="2532" width="10" style="48" customWidth="1"/>
    <col min="2533" max="2533" width="10.28515625" style="48" customWidth="1"/>
    <col min="2534" max="2535" width="10" style="48" customWidth="1"/>
    <col min="2536" max="2783" width="9.140625" style="48"/>
    <col min="2784" max="2784" width="4.28515625" style="48" customWidth="1"/>
    <col min="2785" max="2785" width="31.140625" style="48" customWidth="1"/>
    <col min="2786" max="2788" width="10" style="48" customWidth="1"/>
    <col min="2789" max="2789" width="10.28515625" style="48" customWidth="1"/>
    <col min="2790" max="2791" width="10" style="48" customWidth="1"/>
    <col min="2792" max="3039" width="9.140625" style="48"/>
    <col min="3040" max="3040" width="4.28515625" style="48" customWidth="1"/>
    <col min="3041" max="3041" width="31.140625" style="48" customWidth="1"/>
    <col min="3042" max="3044" width="10" style="48" customWidth="1"/>
    <col min="3045" max="3045" width="10.28515625" style="48" customWidth="1"/>
    <col min="3046" max="3047" width="10" style="48" customWidth="1"/>
    <col min="3048" max="3295" width="9.140625" style="48"/>
    <col min="3296" max="3296" width="4.28515625" style="48" customWidth="1"/>
    <col min="3297" max="3297" width="31.140625" style="48" customWidth="1"/>
    <col min="3298" max="3300" width="10" style="48" customWidth="1"/>
    <col min="3301" max="3301" width="10.28515625" style="48" customWidth="1"/>
    <col min="3302" max="3303" width="10" style="48" customWidth="1"/>
    <col min="3304" max="3551" width="9.140625" style="48"/>
    <col min="3552" max="3552" width="4.28515625" style="48" customWidth="1"/>
    <col min="3553" max="3553" width="31.140625" style="48" customWidth="1"/>
    <col min="3554" max="3556" width="10" style="48" customWidth="1"/>
    <col min="3557" max="3557" width="10.28515625" style="48" customWidth="1"/>
    <col min="3558" max="3559" width="10" style="48" customWidth="1"/>
    <col min="3560" max="3807" width="9.140625" style="48"/>
    <col min="3808" max="3808" width="4.28515625" style="48" customWidth="1"/>
    <col min="3809" max="3809" width="31.140625" style="48" customWidth="1"/>
    <col min="3810" max="3812" width="10" style="48" customWidth="1"/>
    <col min="3813" max="3813" width="10.28515625" style="48" customWidth="1"/>
    <col min="3814" max="3815" width="10" style="48" customWidth="1"/>
    <col min="3816" max="4063" width="9.140625" style="48"/>
    <col min="4064" max="4064" width="4.28515625" style="48" customWidth="1"/>
    <col min="4065" max="4065" width="31.140625" style="48" customWidth="1"/>
    <col min="4066" max="4068" width="10" style="48" customWidth="1"/>
    <col min="4069" max="4069" width="10.28515625" style="48" customWidth="1"/>
    <col min="4070" max="4071" width="10" style="48" customWidth="1"/>
    <col min="4072" max="4319" width="9.140625" style="48"/>
    <col min="4320" max="4320" width="4.28515625" style="48" customWidth="1"/>
    <col min="4321" max="4321" width="31.140625" style="48" customWidth="1"/>
    <col min="4322" max="4324" width="10" style="48" customWidth="1"/>
    <col min="4325" max="4325" width="10.28515625" style="48" customWidth="1"/>
    <col min="4326" max="4327" width="10" style="48" customWidth="1"/>
    <col min="4328" max="4575" width="9.140625" style="48"/>
    <col min="4576" max="4576" width="4.28515625" style="48" customWidth="1"/>
    <col min="4577" max="4577" width="31.140625" style="48" customWidth="1"/>
    <col min="4578" max="4580" width="10" style="48" customWidth="1"/>
    <col min="4581" max="4581" width="10.28515625" style="48" customWidth="1"/>
    <col min="4582" max="4583" width="10" style="48" customWidth="1"/>
    <col min="4584" max="4831" width="9.140625" style="48"/>
    <col min="4832" max="4832" width="4.28515625" style="48" customWidth="1"/>
    <col min="4833" max="4833" width="31.140625" style="48" customWidth="1"/>
    <col min="4834" max="4836" width="10" style="48" customWidth="1"/>
    <col min="4837" max="4837" width="10.28515625" style="48" customWidth="1"/>
    <col min="4838" max="4839" width="10" style="48" customWidth="1"/>
    <col min="4840" max="5087" width="9.140625" style="48"/>
    <col min="5088" max="5088" width="4.28515625" style="48" customWidth="1"/>
    <col min="5089" max="5089" width="31.140625" style="48" customWidth="1"/>
    <col min="5090" max="5092" width="10" style="48" customWidth="1"/>
    <col min="5093" max="5093" width="10.28515625" style="48" customWidth="1"/>
    <col min="5094" max="5095" width="10" style="48" customWidth="1"/>
    <col min="5096" max="5343" width="9.140625" style="48"/>
    <col min="5344" max="5344" width="4.28515625" style="48" customWidth="1"/>
    <col min="5345" max="5345" width="31.140625" style="48" customWidth="1"/>
    <col min="5346" max="5348" width="10" style="48" customWidth="1"/>
    <col min="5349" max="5349" width="10.28515625" style="48" customWidth="1"/>
    <col min="5350" max="5351" width="10" style="48" customWidth="1"/>
    <col min="5352" max="5599" width="9.140625" style="48"/>
    <col min="5600" max="5600" width="4.28515625" style="48" customWidth="1"/>
    <col min="5601" max="5601" width="31.140625" style="48" customWidth="1"/>
    <col min="5602" max="5604" width="10" style="48" customWidth="1"/>
    <col min="5605" max="5605" width="10.28515625" style="48" customWidth="1"/>
    <col min="5606" max="5607" width="10" style="48" customWidth="1"/>
    <col min="5608" max="5855" width="9.140625" style="48"/>
    <col min="5856" max="5856" width="4.28515625" style="48" customWidth="1"/>
    <col min="5857" max="5857" width="31.140625" style="48" customWidth="1"/>
    <col min="5858" max="5860" width="10" style="48" customWidth="1"/>
    <col min="5861" max="5861" width="10.28515625" style="48" customWidth="1"/>
    <col min="5862" max="5863" width="10" style="48" customWidth="1"/>
    <col min="5864" max="6111" width="9.140625" style="48"/>
    <col min="6112" max="6112" width="4.28515625" style="48" customWidth="1"/>
    <col min="6113" max="6113" width="31.140625" style="48" customWidth="1"/>
    <col min="6114" max="6116" width="10" style="48" customWidth="1"/>
    <col min="6117" max="6117" width="10.28515625" style="48" customWidth="1"/>
    <col min="6118" max="6119" width="10" style="48" customWidth="1"/>
    <col min="6120" max="6367" width="9.140625" style="48"/>
    <col min="6368" max="6368" width="4.28515625" style="48" customWidth="1"/>
    <col min="6369" max="6369" width="31.140625" style="48" customWidth="1"/>
    <col min="6370" max="6372" width="10" style="48" customWidth="1"/>
    <col min="6373" max="6373" width="10.28515625" style="48" customWidth="1"/>
    <col min="6374" max="6375" width="10" style="48" customWidth="1"/>
    <col min="6376" max="6623" width="9.140625" style="48"/>
    <col min="6624" max="6624" width="4.28515625" style="48" customWidth="1"/>
    <col min="6625" max="6625" width="31.140625" style="48" customWidth="1"/>
    <col min="6626" max="6628" width="10" style="48" customWidth="1"/>
    <col min="6629" max="6629" width="10.28515625" style="48" customWidth="1"/>
    <col min="6630" max="6631" width="10" style="48" customWidth="1"/>
    <col min="6632" max="6879" width="9.140625" style="48"/>
    <col min="6880" max="6880" width="4.28515625" style="48" customWidth="1"/>
    <col min="6881" max="6881" width="31.140625" style="48" customWidth="1"/>
    <col min="6882" max="6884" width="10" style="48" customWidth="1"/>
    <col min="6885" max="6885" width="10.28515625" style="48" customWidth="1"/>
    <col min="6886" max="6887" width="10" style="48" customWidth="1"/>
    <col min="6888" max="7135" width="9.140625" style="48"/>
    <col min="7136" max="7136" width="4.28515625" style="48" customWidth="1"/>
    <col min="7137" max="7137" width="31.140625" style="48" customWidth="1"/>
    <col min="7138" max="7140" width="10" style="48" customWidth="1"/>
    <col min="7141" max="7141" width="10.28515625" style="48" customWidth="1"/>
    <col min="7142" max="7143" width="10" style="48" customWidth="1"/>
    <col min="7144" max="7391" width="9.140625" style="48"/>
    <col min="7392" max="7392" width="4.28515625" style="48" customWidth="1"/>
    <col min="7393" max="7393" width="31.140625" style="48" customWidth="1"/>
    <col min="7394" max="7396" width="10" style="48" customWidth="1"/>
    <col min="7397" max="7397" width="10.28515625" style="48" customWidth="1"/>
    <col min="7398" max="7399" width="10" style="48" customWidth="1"/>
    <col min="7400" max="7647" width="9.140625" style="48"/>
    <col min="7648" max="7648" width="4.28515625" style="48" customWidth="1"/>
    <col min="7649" max="7649" width="31.140625" style="48" customWidth="1"/>
    <col min="7650" max="7652" width="10" style="48" customWidth="1"/>
    <col min="7653" max="7653" width="10.28515625" style="48" customWidth="1"/>
    <col min="7654" max="7655" width="10" style="48" customWidth="1"/>
    <col min="7656" max="7903" width="9.140625" style="48"/>
    <col min="7904" max="7904" width="4.28515625" style="48" customWidth="1"/>
    <col min="7905" max="7905" width="31.140625" style="48" customWidth="1"/>
    <col min="7906" max="7908" width="10" style="48" customWidth="1"/>
    <col min="7909" max="7909" width="10.28515625" style="48" customWidth="1"/>
    <col min="7910" max="7911" width="10" style="48" customWidth="1"/>
    <col min="7912" max="8159" width="9.140625" style="48"/>
    <col min="8160" max="8160" width="4.28515625" style="48" customWidth="1"/>
    <col min="8161" max="8161" width="31.140625" style="48" customWidth="1"/>
    <col min="8162" max="8164" width="10" style="48" customWidth="1"/>
    <col min="8165" max="8165" width="10.28515625" style="48" customWidth="1"/>
    <col min="8166" max="8167" width="10" style="48" customWidth="1"/>
    <col min="8168" max="8415" width="9.140625" style="48"/>
    <col min="8416" max="8416" width="4.28515625" style="48" customWidth="1"/>
    <col min="8417" max="8417" width="31.140625" style="48" customWidth="1"/>
    <col min="8418" max="8420" width="10" style="48" customWidth="1"/>
    <col min="8421" max="8421" width="10.28515625" style="48" customWidth="1"/>
    <col min="8422" max="8423" width="10" style="48" customWidth="1"/>
    <col min="8424" max="8671" width="9.140625" style="48"/>
    <col min="8672" max="8672" width="4.28515625" style="48" customWidth="1"/>
    <col min="8673" max="8673" width="31.140625" style="48" customWidth="1"/>
    <col min="8674" max="8676" width="10" style="48" customWidth="1"/>
    <col min="8677" max="8677" width="10.28515625" style="48" customWidth="1"/>
    <col min="8678" max="8679" width="10" style="48" customWidth="1"/>
    <col min="8680" max="8927" width="9.140625" style="48"/>
    <col min="8928" max="8928" width="4.28515625" style="48" customWidth="1"/>
    <col min="8929" max="8929" width="31.140625" style="48" customWidth="1"/>
    <col min="8930" max="8932" width="10" style="48" customWidth="1"/>
    <col min="8933" max="8933" width="10.28515625" style="48" customWidth="1"/>
    <col min="8934" max="8935" width="10" style="48" customWidth="1"/>
    <col min="8936" max="9183" width="9.140625" style="48"/>
    <col min="9184" max="9184" width="4.28515625" style="48" customWidth="1"/>
    <col min="9185" max="9185" width="31.140625" style="48" customWidth="1"/>
    <col min="9186" max="9188" width="10" style="48" customWidth="1"/>
    <col min="9189" max="9189" width="10.28515625" style="48" customWidth="1"/>
    <col min="9190" max="9191" width="10" style="48" customWidth="1"/>
    <col min="9192" max="9439" width="9.140625" style="48"/>
    <col min="9440" max="9440" width="4.28515625" style="48" customWidth="1"/>
    <col min="9441" max="9441" width="31.140625" style="48" customWidth="1"/>
    <col min="9442" max="9444" width="10" style="48" customWidth="1"/>
    <col min="9445" max="9445" width="10.28515625" style="48" customWidth="1"/>
    <col min="9446" max="9447" width="10" style="48" customWidth="1"/>
    <col min="9448" max="9695" width="9.140625" style="48"/>
    <col min="9696" max="9696" width="4.28515625" style="48" customWidth="1"/>
    <col min="9697" max="9697" width="31.140625" style="48" customWidth="1"/>
    <col min="9698" max="9700" width="10" style="48" customWidth="1"/>
    <col min="9701" max="9701" width="10.28515625" style="48" customWidth="1"/>
    <col min="9702" max="9703" width="10" style="48" customWidth="1"/>
    <col min="9704" max="9951" width="9.140625" style="48"/>
    <col min="9952" max="9952" width="4.28515625" style="48" customWidth="1"/>
    <col min="9953" max="9953" width="31.140625" style="48" customWidth="1"/>
    <col min="9954" max="9956" width="10" style="48" customWidth="1"/>
    <col min="9957" max="9957" width="10.28515625" style="48" customWidth="1"/>
    <col min="9958" max="9959" width="10" style="48" customWidth="1"/>
    <col min="9960" max="10207" width="9.140625" style="48"/>
    <col min="10208" max="10208" width="4.28515625" style="48" customWidth="1"/>
    <col min="10209" max="10209" width="31.140625" style="48" customWidth="1"/>
    <col min="10210" max="10212" width="10" style="48" customWidth="1"/>
    <col min="10213" max="10213" width="10.28515625" style="48" customWidth="1"/>
    <col min="10214" max="10215" width="10" style="48" customWidth="1"/>
    <col min="10216" max="10463" width="9.140625" style="48"/>
    <col min="10464" max="10464" width="4.28515625" style="48" customWidth="1"/>
    <col min="10465" max="10465" width="31.140625" style="48" customWidth="1"/>
    <col min="10466" max="10468" width="10" style="48" customWidth="1"/>
    <col min="10469" max="10469" width="10.28515625" style="48" customWidth="1"/>
    <col min="10470" max="10471" width="10" style="48" customWidth="1"/>
    <col min="10472" max="10719" width="9.140625" style="48"/>
    <col min="10720" max="10720" width="4.28515625" style="48" customWidth="1"/>
    <col min="10721" max="10721" width="31.140625" style="48" customWidth="1"/>
    <col min="10722" max="10724" width="10" style="48" customWidth="1"/>
    <col min="10725" max="10725" width="10.28515625" style="48" customWidth="1"/>
    <col min="10726" max="10727" width="10" style="48" customWidth="1"/>
    <col min="10728" max="10975" width="9.140625" style="48"/>
    <col min="10976" max="10976" width="4.28515625" style="48" customWidth="1"/>
    <col min="10977" max="10977" width="31.140625" style="48" customWidth="1"/>
    <col min="10978" max="10980" width="10" style="48" customWidth="1"/>
    <col min="10981" max="10981" width="10.28515625" style="48" customWidth="1"/>
    <col min="10982" max="10983" width="10" style="48" customWidth="1"/>
    <col min="10984" max="11231" width="9.140625" style="48"/>
    <col min="11232" max="11232" width="4.28515625" style="48" customWidth="1"/>
    <col min="11233" max="11233" width="31.140625" style="48" customWidth="1"/>
    <col min="11234" max="11236" width="10" style="48" customWidth="1"/>
    <col min="11237" max="11237" width="10.28515625" style="48" customWidth="1"/>
    <col min="11238" max="11239" width="10" style="48" customWidth="1"/>
    <col min="11240" max="11487" width="9.140625" style="48"/>
    <col min="11488" max="11488" width="4.28515625" style="48" customWidth="1"/>
    <col min="11489" max="11489" width="31.140625" style="48" customWidth="1"/>
    <col min="11490" max="11492" width="10" style="48" customWidth="1"/>
    <col min="11493" max="11493" width="10.28515625" style="48" customWidth="1"/>
    <col min="11494" max="11495" width="10" style="48" customWidth="1"/>
    <col min="11496" max="11743" width="9.140625" style="48"/>
    <col min="11744" max="11744" width="4.28515625" style="48" customWidth="1"/>
    <col min="11745" max="11745" width="31.140625" style="48" customWidth="1"/>
    <col min="11746" max="11748" width="10" style="48" customWidth="1"/>
    <col min="11749" max="11749" width="10.28515625" style="48" customWidth="1"/>
    <col min="11750" max="11751" width="10" style="48" customWidth="1"/>
    <col min="11752" max="11999" width="9.140625" style="48"/>
    <col min="12000" max="12000" width="4.28515625" style="48" customWidth="1"/>
    <col min="12001" max="12001" width="31.140625" style="48" customWidth="1"/>
    <col min="12002" max="12004" width="10" style="48" customWidth="1"/>
    <col min="12005" max="12005" width="10.28515625" style="48" customWidth="1"/>
    <col min="12006" max="12007" width="10" style="48" customWidth="1"/>
    <col min="12008" max="12255" width="9.140625" style="48"/>
    <col min="12256" max="12256" width="4.28515625" style="48" customWidth="1"/>
    <col min="12257" max="12257" width="31.140625" style="48" customWidth="1"/>
    <col min="12258" max="12260" width="10" style="48" customWidth="1"/>
    <col min="12261" max="12261" width="10.28515625" style="48" customWidth="1"/>
    <col min="12262" max="12263" width="10" style="48" customWidth="1"/>
    <col min="12264" max="12511" width="9.140625" style="48"/>
    <col min="12512" max="12512" width="4.28515625" style="48" customWidth="1"/>
    <col min="12513" max="12513" width="31.140625" style="48" customWidth="1"/>
    <col min="12514" max="12516" width="10" style="48" customWidth="1"/>
    <col min="12517" max="12517" width="10.28515625" style="48" customWidth="1"/>
    <col min="12518" max="12519" width="10" style="48" customWidth="1"/>
    <col min="12520" max="12767" width="9.140625" style="48"/>
    <col min="12768" max="12768" width="4.28515625" style="48" customWidth="1"/>
    <col min="12769" max="12769" width="31.140625" style="48" customWidth="1"/>
    <col min="12770" max="12772" width="10" style="48" customWidth="1"/>
    <col min="12773" max="12773" width="10.28515625" style="48" customWidth="1"/>
    <col min="12774" max="12775" width="10" style="48" customWidth="1"/>
    <col min="12776" max="13023" width="9.140625" style="48"/>
    <col min="13024" max="13024" width="4.28515625" style="48" customWidth="1"/>
    <col min="13025" max="13025" width="31.140625" style="48" customWidth="1"/>
    <col min="13026" max="13028" width="10" style="48" customWidth="1"/>
    <col min="13029" max="13029" width="10.28515625" style="48" customWidth="1"/>
    <col min="13030" max="13031" width="10" style="48" customWidth="1"/>
    <col min="13032" max="13279" width="9.140625" style="48"/>
    <col min="13280" max="13280" width="4.28515625" style="48" customWidth="1"/>
    <col min="13281" max="13281" width="31.140625" style="48" customWidth="1"/>
    <col min="13282" max="13284" width="10" style="48" customWidth="1"/>
    <col min="13285" max="13285" width="10.28515625" style="48" customWidth="1"/>
    <col min="13286" max="13287" width="10" style="48" customWidth="1"/>
    <col min="13288" max="13535" width="9.140625" style="48"/>
    <col min="13536" max="13536" width="4.28515625" style="48" customWidth="1"/>
    <col min="13537" max="13537" width="31.140625" style="48" customWidth="1"/>
    <col min="13538" max="13540" width="10" style="48" customWidth="1"/>
    <col min="13541" max="13541" width="10.28515625" style="48" customWidth="1"/>
    <col min="13542" max="13543" width="10" style="48" customWidth="1"/>
    <col min="13544" max="13791" width="9.140625" style="48"/>
    <col min="13792" max="13792" width="4.28515625" style="48" customWidth="1"/>
    <col min="13793" max="13793" width="31.140625" style="48" customWidth="1"/>
    <col min="13794" max="13796" width="10" style="48" customWidth="1"/>
    <col min="13797" max="13797" width="10.28515625" style="48" customWidth="1"/>
    <col min="13798" max="13799" width="10" style="48" customWidth="1"/>
    <col min="13800" max="14047" width="9.140625" style="48"/>
    <col min="14048" max="14048" width="4.28515625" style="48" customWidth="1"/>
    <col min="14049" max="14049" width="31.140625" style="48" customWidth="1"/>
    <col min="14050" max="14052" width="10" style="48" customWidth="1"/>
    <col min="14053" max="14053" width="10.28515625" style="48" customWidth="1"/>
    <col min="14054" max="14055" width="10" style="48" customWidth="1"/>
    <col min="14056" max="14303" width="9.140625" style="48"/>
    <col min="14304" max="14304" width="4.28515625" style="48" customWidth="1"/>
    <col min="14305" max="14305" width="31.140625" style="48" customWidth="1"/>
    <col min="14306" max="14308" width="10" style="48" customWidth="1"/>
    <col min="14309" max="14309" width="10.28515625" style="48" customWidth="1"/>
    <col min="14310" max="14311" width="10" style="48" customWidth="1"/>
    <col min="14312" max="14559" width="9.140625" style="48"/>
    <col min="14560" max="14560" width="4.28515625" style="48" customWidth="1"/>
    <col min="14561" max="14561" width="31.140625" style="48" customWidth="1"/>
    <col min="14562" max="14564" width="10" style="48" customWidth="1"/>
    <col min="14565" max="14565" width="10.28515625" style="48" customWidth="1"/>
    <col min="14566" max="14567" width="10" style="48" customWidth="1"/>
    <col min="14568" max="14815" width="9.140625" style="48"/>
    <col min="14816" max="14816" width="4.28515625" style="48" customWidth="1"/>
    <col min="14817" max="14817" width="31.140625" style="48" customWidth="1"/>
    <col min="14818" max="14820" width="10" style="48" customWidth="1"/>
    <col min="14821" max="14821" width="10.28515625" style="48" customWidth="1"/>
    <col min="14822" max="14823" width="10" style="48" customWidth="1"/>
    <col min="14824" max="15071" width="9.140625" style="48"/>
    <col min="15072" max="15072" width="4.28515625" style="48" customWidth="1"/>
    <col min="15073" max="15073" width="31.140625" style="48" customWidth="1"/>
    <col min="15074" max="15076" width="10" style="48" customWidth="1"/>
    <col min="15077" max="15077" width="10.28515625" style="48" customWidth="1"/>
    <col min="15078" max="15079" width="10" style="48" customWidth="1"/>
    <col min="15080" max="15327" width="9.140625" style="48"/>
    <col min="15328" max="15328" width="4.28515625" style="48" customWidth="1"/>
    <col min="15329" max="15329" width="31.140625" style="48" customWidth="1"/>
    <col min="15330" max="15332" width="10" style="48" customWidth="1"/>
    <col min="15333" max="15333" width="10.28515625" style="48" customWidth="1"/>
    <col min="15334" max="15335" width="10" style="48" customWidth="1"/>
    <col min="15336" max="15583" width="9.140625" style="48"/>
    <col min="15584" max="15584" width="4.28515625" style="48" customWidth="1"/>
    <col min="15585" max="15585" width="31.140625" style="48" customWidth="1"/>
    <col min="15586" max="15588" width="10" style="48" customWidth="1"/>
    <col min="15589" max="15589" width="10.28515625" style="48" customWidth="1"/>
    <col min="15590" max="15591" width="10" style="48" customWidth="1"/>
    <col min="15592" max="15839" width="9.140625" style="48"/>
    <col min="15840" max="15840" width="4.28515625" style="48" customWidth="1"/>
    <col min="15841" max="15841" width="31.140625" style="48" customWidth="1"/>
    <col min="15842" max="15844" width="10" style="48" customWidth="1"/>
    <col min="15845" max="15845" width="10.28515625" style="48" customWidth="1"/>
    <col min="15846" max="15847" width="10" style="48" customWidth="1"/>
    <col min="15848" max="16095" width="9.140625" style="48"/>
    <col min="16096" max="16096" width="4.28515625" style="48" customWidth="1"/>
    <col min="16097" max="16097" width="31.140625" style="48" customWidth="1"/>
    <col min="16098" max="16100" width="10" style="48" customWidth="1"/>
    <col min="16101" max="16101" width="10.28515625" style="48" customWidth="1"/>
    <col min="16102" max="16103" width="10" style="48" customWidth="1"/>
    <col min="16104" max="16370" width="9.140625" style="48"/>
    <col min="16371" max="16384" width="9.140625" style="48" customWidth="1"/>
  </cols>
  <sheetData>
    <row r="1" spans="1:5" s="58" customFormat="1" ht="48" customHeight="1" x14ac:dyDescent="0.3">
      <c r="A1" s="354" t="s">
        <v>569</v>
      </c>
      <c r="B1" s="354"/>
      <c r="C1" s="354"/>
    </row>
    <row r="2" spans="1:5" s="78" customFormat="1" ht="20.25" x14ac:dyDescent="0.3">
      <c r="A2" s="381" t="s">
        <v>83</v>
      </c>
      <c r="B2" s="381"/>
      <c r="C2" s="381"/>
    </row>
    <row r="3" spans="1:5" s="60" customFormat="1" ht="8.4499999999999993" customHeight="1" x14ac:dyDescent="0.2">
      <c r="A3" s="79"/>
      <c r="B3" s="112"/>
      <c r="C3" s="113"/>
    </row>
    <row r="4" spans="1:5" ht="13.15" customHeight="1" x14ac:dyDescent="0.25">
      <c r="A4" s="398" t="s">
        <v>89</v>
      </c>
      <c r="B4" s="394" t="s">
        <v>84</v>
      </c>
      <c r="C4" s="351" t="s">
        <v>189</v>
      </c>
    </row>
    <row r="5" spans="1:5" ht="13.15" customHeight="1" x14ac:dyDescent="0.25">
      <c r="A5" s="398"/>
      <c r="B5" s="394"/>
      <c r="C5" s="351"/>
    </row>
    <row r="6" spans="1:5" ht="27" customHeight="1" x14ac:dyDescent="0.25">
      <c r="A6" s="398"/>
      <c r="B6" s="394"/>
      <c r="C6" s="351"/>
    </row>
    <row r="7" spans="1:5" x14ac:dyDescent="0.25">
      <c r="A7" s="304" t="s">
        <v>3</v>
      </c>
      <c r="B7" s="303" t="s">
        <v>190</v>
      </c>
      <c r="C7" s="300">
        <v>1</v>
      </c>
    </row>
    <row r="8" spans="1:5" s="52" customFormat="1" ht="24" customHeight="1" x14ac:dyDescent="0.25">
      <c r="A8" s="304">
        <v>1</v>
      </c>
      <c r="B8" s="107" t="s">
        <v>90</v>
      </c>
      <c r="C8" s="75">
        <v>208</v>
      </c>
    </row>
    <row r="9" spans="1:5" s="52" customFormat="1" ht="24" customHeight="1" x14ac:dyDescent="0.25">
      <c r="A9" s="304">
        <v>2</v>
      </c>
      <c r="B9" s="107" t="s">
        <v>92</v>
      </c>
      <c r="C9" s="75">
        <v>194</v>
      </c>
    </row>
    <row r="10" spans="1:5" s="52" customFormat="1" ht="36.6" customHeight="1" x14ac:dyDescent="0.25">
      <c r="A10" s="304">
        <v>3</v>
      </c>
      <c r="B10" s="107" t="s">
        <v>348</v>
      </c>
      <c r="C10" s="75">
        <v>127</v>
      </c>
    </row>
    <row r="11" spans="1:5" s="52" customFormat="1" ht="19.149999999999999" customHeight="1" x14ac:dyDescent="0.25">
      <c r="A11" s="304">
        <v>4</v>
      </c>
      <c r="B11" s="107" t="s">
        <v>96</v>
      </c>
      <c r="C11" s="75">
        <v>101</v>
      </c>
    </row>
    <row r="12" spans="1:5" s="52" customFormat="1" ht="19.149999999999999" customHeight="1" x14ac:dyDescent="0.25">
      <c r="A12" s="304">
        <v>5</v>
      </c>
      <c r="B12" s="107" t="s">
        <v>91</v>
      </c>
      <c r="C12" s="75">
        <v>96</v>
      </c>
    </row>
    <row r="13" spans="1:5" s="52" customFormat="1" ht="19.149999999999999" customHeight="1" x14ac:dyDescent="0.25">
      <c r="A13" s="304">
        <v>6</v>
      </c>
      <c r="B13" s="107" t="s">
        <v>94</v>
      </c>
      <c r="C13" s="75">
        <v>83</v>
      </c>
    </row>
    <row r="14" spans="1:5" s="52" customFormat="1" ht="19.149999999999999" customHeight="1" x14ac:dyDescent="0.25">
      <c r="A14" s="304">
        <v>7</v>
      </c>
      <c r="B14" s="107" t="s">
        <v>97</v>
      </c>
      <c r="C14" s="75">
        <v>82</v>
      </c>
    </row>
    <row r="15" spans="1:5" s="52" customFormat="1" ht="19.149999999999999" customHeight="1" x14ac:dyDescent="0.25">
      <c r="A15" s="304">
        <v>8</v>
      </c>
      <c r="B15" s="107" t="s">
        <v>98</v>
      </c>
      <c r="C15" s="75">
        <v>78</v>
      </c>
      <c r="E15" s="329"/>
    </row>
    <row r="16" spans="1:5" s="52" customFormat="1" ht="24" customHeight="1" x14ac:dyDescent="0.25">
      <c r="A16" s="304">
        <v>9</v>
      </c>
      <c r="B16" s="107" t="s">
        <v>349</v>
      </c>
      <c r="C16" s="75">
        <v>78</v>
      </c>
    </row>
    <row r="17" spans="1:3" s="52" customFormat="1" ht="24" customHeight="1" x14ac:dyDescent="0.25">
      <c r="A17" s="304">
        <v>10</v>
      </c>
      <c r="B17" s="107" t="s">
        <v>93</v>
      </c>
      <c r="C17" s="75">
        <v>75</v>
      </c>
    </row>
    <row r="18" spans="1:3" s="52" customFormat="1" ht="24" customHeight="1" x14ac:dyDescent="0.25">
      <c r="A18" s="304">
        <v>11</v>
      </c>
      <c r="B18" s="107" t="s">
        <v>288</v>
      </c>
      <c r="C18" s="75">
        <v>68</v>
      </c>
    </row>
    <row r="19" spans="1:3" s="52" customFormat="1" ht="24" customHeight="1" x14ac:dyDescent="0.25">
      <c r="A19" s="304">
        <v>12</v>
      </c>
      <c r="B19" s="107" t="s">
        <v>101</v>
      </c>
      <c r="C19" s="75">
        <v>65</v>
      </c>
    </row>
    <row r="20" spans="1:3" s="52" customFormat="1" ht="24" customHeight="1" x14ac:dyDescent="0.25">
      <c r="A20" s="304">
        <v>13</v>
      </c>
      <c r="B20" s="107" t="s">
        <v>102</v>
      </c>
      <c r="C20" s="75">
        <v>59</v>
      </c>
    </row>
    <row r="21" spans="1:3" s="52" customFormat="1" ht="24" customHeight="1" x14ac:dyDescent="0.25">
      <c r="A21" s="304">
        <v>14</v>
      </c>
      <c r="B21" s="107" t="s">
        <v>104</v>
      </c>
      <c r="C21" s="75">
        <v>57</v>
      </c>
    </row>
    <row r="22" spans="1:3" s="52" customFormat="1" ht="42" customHeight="1" x14ac:dyDescent="0.25">
      <c r="A22" s="304">
        <v>15</v>
      </c>
      <c r="B22" s="107" t="s">
        <v>350</v>
      </c>
      <c r="C22" s="75">
        <v>57</v>
      </c>
    </row>
    <row r="23" spans="1:3" s="52" customFormat="1" ht="24" customHeight="1" x14ac:dyDescent="0.25">
      <c r="A23" s="304">
        <v>16</v>
      </c>
      <c r="B23" s="107" t="s">
        <v>108</v>
      </c>
      <c r="C23" s="75">
        <v>50</v>
      </c>
    </row>
    <row r="24" spans="1:3" s="52" customFormat="1" ht="43.9" customHeight="1" x14ac:dyDescent="0.25">
      <c r="A24" s="304">
        <v>17</v>
      </c>
      <c r="B24" s="107" t="s">
        <v>351</v>
      </c>
      <c r="C24" s="75">
        <v>49</v>
      </c>
    </row>
    <row r="25" spans="1:3" s="52" customFormat="1" ht="36" customHeight="1" x14ac:dyDescent="0.25">
      <c r="A25" s="304">
        <v>18</v>
      </c>
      <c r="B25" s="107" t="s">
        <v>103</v>
      </c>
      <c r="C25" s="75">
        <v>48</v>
      </c>
    </row>
    <row r="26" spans="1:3" s="52" customFormat="1" ht="31.5" customHeight="1" x14ac:dyDescent="0.25">
      <c r="A26" s="304">
        <v>19</v>
      </c>
      <c r="B26" s="107" t="s">
        <v>115</v>
      </c>
      <c r="C26" s="75">
        <v>44</v>
      </c>
    </row>
    <row r="27" spans="1:3" s="52" customFormat="1" ht="22.5" customHeight="1" x14ac:dyDescent="0.25">
      <c r="A27" s="304">
        <v>20</v>
      </c>
      <c r="B27" s="107" t="s">
        <v>289</v>
      </c>
      <c r="C27" s="75">
        <v>42</v>
      </c>
    </row>
    <row r="28" spans="1:3" s="52" customFormat="1" ht="22.5" customHeight="1" x14ac:dyDescent="0.25">
      <c r="A28" s="304">
        <v>21</v>
      </c>
      <c r="B28" s="107" t="s">
        <v>365</v>
      </c>
      <c r="C28" s="75">
        <v>42</v>
      </c>
    </row>
    <row r="29" spans="1:3" s="52" customFormat="1" ht="22.5" customHeight="1" x14ac:dyDescent="0.25">
      <c r="A29" s="304">
        <v>22</v>
      </c>
      <c r="B29" s="107" t="s">
        <v>105</v>
      </c>
      <c r="C29" s="75">
        <v>42</v>
      </c>
    </row>
    <row r="30" spans="1:3" s="52" customFormat="1" ht="30.75" customHeight="1" x14ac:dyDescent="0.25">
      <c r="A30" s="304">
        <v>23</v>
      </c>
      <c r="B30" s="107" t="s">
        <v>110</v>
      </c>
      <c r="C30" s="75">
        <v>39</v>
      </c>
    </row>
    <row r="31" spans="1:3" s="52" customFormat="1" ht="24" customHeight="1" x14ac:dyDescent="0.25">
      <c r="A31" s="304">
        <v>24</v>
      </c>
      <c r="B31" s="107" t="s">
        <v>296</v>
      </c>
      <c r="C31" s="75">
        <v>37</v>
      </c>
    </row>
    <row r="32" spans="1:3" s="52" customFormat="1" ht="45.6" customHeight="1" x14ac:dyDescent="0.25">
      <c r="A32" s="304">
        <v>25</v>
      </c>
      <c r="B32" s="107" t="s">
        <v>100</v>
      </c>
      <c r="C32" s="75">
        <v>36</v>
      </c>
    </row>
    <row r="33" spans="1:3" s="52" customFormat="1" ht="24" customHeight="1" x14ac:dyDescent="0.25">
      <c r="A33" s="304">
        <v>26</v>
      </c>
      <c r="B33" s="107" t="s">
        <v>122</v>
      </c>
      <c r="C33" s="75">
        <v>34</v>
      </c>
    </row>
    <row r="34" spans="1:3" s="52" customFormat="1" x14ac:dyDescent="0.25">
      <c r="A34" s="304">
        <v>27</v>
      </c>
      <c r="B34" s="107" t="s">
        <v>381</v>
      </c>
      <c r="C34" s="75">
        <v>33</v>
      </c>
    </row>
    <row r="35" spans="1:3" s="52" customFormat="1" ht="22.9" customHeight="1" x14ac:dyDescent="0.25">
      <c r="A35" s="304">
        <v>28</v>
      </c>
      <c r="B35" s="107" t="s">
        <v>121</v>
      </c>
      <c r="C35" s="75">
        <v>31</v>
      </c>
    </row>
    <row r="36" spans="1:3" s="52" customFormat="1" ht="22.9" customHeight="1" x14ac:dyDescent="0.25">
      <c r="A36" s="304">
        <v>29</v>
      </c>
      <c r="B36" s="107" t="s">
        <v>146</v>
      </c>
      <c r="C36" s="75">
        <v>29</v>
      </c>
    </row>
    <row r="37" spans="1:3" s="52" customFormat="1" ht="22.9" customHeight="1" x14ac:dyDescent="0.25">
      <c r="A37" s="304">
        <v>30</v>
      </c>
      <c r="B37" s="107" t="s">
        <v>107</v>
      </c>
      <c r="C37" s="75">
        <v>29</v>
      </c>
    </row>
    <row r="38" spans="1:3" s="52" customFormat="1" ht="22.9" customHeight="1" x14ac:dyDescent="0.25">
      <c r="A38" s="304">
        <v>31</v>
      </c>
      <c r="B38" s="107" t="s">
        <v>185</v>
      </c>
      <c r="C38" s="75">
        <v>28</v>
      </c>
    </row>
    <row r="39" spans="1:3" s="52" customFormat="1" ht="22.9" customHeight="1" x14ac:dyDescent="0.25">
      <c r="A39" s="304">
        <v>32</v>
      </c>
      <c r="B39" s="107" t="s">
        <v>299</v>
      </c>
      <c r="C39" s="75">
        <v>27</v>
      </c>
    </row>
    <row r="40" spans="1:3" s="52" customFormat="1" ht="22.9" customHeight="1" x14ac:dyDescent="0.25">
      <c r="A40" s="304">
        <v>33</v>
      </c>
      <c r="B40" s="107" t="s">
        <v>314</v>
      </c>
      <c r="C40" s="75">
        <v>26</v>
      </c>
    </row>
    <row r="41" spans="1:3" s="52" customFormat="1" ht="22.9" customHeight="1" x14ac:dyDescent="0.25">
      <c r="A41" s="304">
        <v>34</v>
      </c>
      <c r="B41" s="107" t="s">
        <v>178</v>
      </c>
      <c r="C41" s="75">
        <v>25</v>
      </c>
    </row>
    <row r="42" spans="1:3" s="52" customFormat="1" ht="22.9" customHeight="1" x14ac:dyDescent="0.25">
      <c r="A42" s="304">
        <v>35</v>
      </c>
      <c r="B42" s="107" t="s">
        <v>106</v>
      </c>
      <c r="C42" s="75">
        <v>25</v>
      </c>
    </row>
    <row r="43" spans="1:3" s="52" customFormat="1" ht="22.9" customHeight="1" x14ac:dyDescent="0.25">
      <c r="A43" s="304">
        <v>36</v>
      </c>
      <c r="B43" s="107" t="s">
        <v>194</v>
      </c>
      <c r="C43" s="75">
        <v>24</v>
      </c>
    </row>
    <row r="44" spans="1:3" s="52" customFormat="1" ht="22.9" customHeight="1" x14ac:dyDescent="0.25">
      <c r="A44" s="304">
        <v>37</v>
      </c>
      <c r="B44" s="107" t="s">
        <v>366</v>
      </c>
      <c r="C44" s="75">
        <v>23</v>
      </c>
    </row>
    <row r="45" spans="1:3" s="52" customFormat="1" ht="22.9" customHeight="1" x14ac:dyDescent="0.25">
      <c r="A45" s="304">
        <v>38</v>
      </c>
      <c r="B45" s="107" t="s">
        <v>123</v>
      </c>
      <c r="C45" s="75">
        <v>22</v>
      </c>
    </row>
    <row r="46" spans="1:3" s="52" customFormat="1" ht="22.9" customHeight="1" x14ac:dyDescent="0.25">
      <c r="A46" s="304">
        <v>39</v>
      </c>
      <c r="B46" s="107" t="s">
        <v>295</v>
      </c>
      <c r="C46" s="75">
        <v>22</v>
      </c>
    </row>
    <row r="47" spans="1:3" s="52" customFormat="1" ht="22.9" customHeight="1" x14ac:dyDescent="0.25">
      <c r="A47" s="304">
        <v>40</v>
      </c>
      <c r="B47" s="107" t="s">
        <v>379</v>
      </c>
      <c r="C47" s="75">
        <v>20</v>
      </c>
    </row>
    <row r="48" spans="1:3" s="52" customFormat="1" ht="22.9" customHeight="1" x14ac:dyDescent="0.25">
      <c r="A48" s="304">
        <v>41</v>
      </c>
      <c r="B48" s="107" t="s">
        <v>116</v>
      </c>
      <c r="C48" s="75">
        <v>20</v>
      </c>
    </row>
    <row r="49" spans="1:3" s="52" customFormat="1" ht="22.9" customHeight="1" x14ac:dyDescent="0.25">
      <c r="A49" s="304">
        <v>42</v>
      </c>
      <c r="B49" s="107" t="s">
        <v>120</v>
      </c>
      <c r="C49" s="75">
        <v>19</v>
      </c>
    </row>
    <row r="50" spans="1:3" s="52" customFormat="1" ht="22.9" customHeight="1" x14ac:dyDescent="0.25">
      <c r="A50" s="304">
        <v>43</v>
      </c>
      <c r="B50" s="107" t="s">
        <v>196</v>
      </c>
      <c r="C50" s="75">
        <v>19</v>
      </c>
    </row>
    <row r="51" spans="1:3" s="52" customFormat="1" ht="22.9" customHeight="1" x14ac:dyDescent="0.25">
      <c r="A51" s="304">
        <v>44</v>
      </c>
      <c r="B51" s="107" t="s">
        <v>114</v>
      </c>
      <c r="C51" s="75">
        <v>18</v>
      </c>
    </row>
    <row r="52" spans="1:3" s="52" customFormat="1" ht="22.9" customHeight="1" x14ac:dyDescent="0.25">
      <c r="A52" s="304">
        <v>45</v>
      </c>
      <c r="B52" s="107" t="s">
        <v>352</v>
      </c>
      <c r="C52" s="75">
        <v>18</v>
      </c>
    </row>
    <row r="53" spans="1:3" s="52" customFormat="1" ht="22.9" customHeight="1" x14ac:dyDescent="0.25">
      <c r="A53" s="304">
        <v>46</v>
      </c>
      <c r="B53" s="107" t="s">
        <v>140</v>
      </c>
      <c r="C53" s="75">
        <v>17</v>
      </c>
    </row>
    <row r="54" spans="1:3" s="52" customFormat="1" ht="22.9" customHeight="1" x14ac:dyDescent="0.25">
      <c r="A54" s="304">
        <v>47</v>
      </c>
      <c r="B54" s="107" t="s">
        <v>130</v>
      </c>
      <c r="C54" s="75">
        <v>16</v>
      </c>
    </row>
    <row r="55" spans="1:3" s="52" customFormat="1" ht="22.9" customHeight="1" x14ac:dyDescent="0.25">
      <c r="A55" s="304">
        <v>48</v>
      </c>
      <c r="B55" s="107" t="s">
        <v>139</v>
      </c>
      <c r="C55" s="75">
        <v>16</v>
      </c>
    </row>
    <row r="56" spans="1:3" s="52" customFormat="1" ht="22.9" customHeight="1" x14ac:dyDescent="0.25">
      <c r="A56" s="304">
        <v>49</v>
      </c>
      <c r="B56" s="107" t="s">
        <v>125</v>
      </c>
      <c r="C56" s="75">
        <v>16</v>
      </c>
    </row>
    <row r="57" spans="1:3" s="52" customFormat="1" ht="22.9" customHeight="1" x14ac:dyDescent="0.25">
      <c r="A57" s="304">
        <v>50</v>
      </c>
      <c r="B57" s="107" t="s">
        <v>109</v>
      </c>
      <c r="C57" s="75">
        <v>15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90" zoomScaleNormal="90" zoomScaleSheetLayoutView="90" workbookViewId="0">
      <selection activeCell="C20" sqref="C20"/>
    </sheetView>
  </sheetViews>
  <sheetFormatPr defaultColWidth="8.85546875" defaultRowHeight="15.75" x14ac:dyDescent="0.25"/>
  <cols>
    <col min="1" max="1" width="4.28515625" style="80" customWidth="1"/>
    <col min="2" max="2" width="61.28515625" style="86" customWidth="1"/>
    <col min="3" max="3" width="24.7109375" style="47" customWidth="1"/>
    <col min="4" max="214" width="8.85546875" style="48"/>
    <col min="215" max="215" width="4.28515625" style="48" customWidth="1"/>
    <col min="216" max="216" width="28.28515625" style="48" customWidth="1"/>
    <col min="217" max="219" width="10" style="48" customWidth="1"/>
    <col min="220" max="220" width="11.28515625" style="48" customWidth="1"/>
    <col min="221" max="222" width="11" style="48" customWidth="1"/>
    <col min="223" max="470" width="8.85546875" style="48"/>
    <col min="471" max="471" width="4.28515625" style="48" customWidth="1"/>
    <col min="472" max="472" width="28.28515625" style="48" customWidth="1"/>
    <col min="473" max="475" width="10" style="48" customWidth="1"/>
    <col min="476" max="476" width="11.28515625" style="48" customWidth="1"/>
    <col min="477" max="478" width="11" style="48" customWidth="1"/>
    <col min="479" max="726" width="8.85546875" style="48"/>
    <col min="727" max="727" width="4.28515625" style="48" customWidth="1"/>
    <col min="728" max="728" width="28.28515625" style="48" customWidth="1"/>
    <col min="729" max="731" width="10" style="48" customWidth="1"/>
    <col min="732" max="732" width="11.28515625" style="48" customWidth="1"/>
    <col min="733" max="734" width="11" style="48" customWidth="1"/>
    <col min="735" max="982" width="8.85546875" style="48"/>
    <col min="983" max="983" width="4.28515625" style="48" customWidth="1"/>
    <col min="984" max="984" width="28.28515625" style="48" customWidth="1"/>
    <col min="985" max="987" width="10" style="48" customWidth="1"/>
    <col min="988" max="988" width="11.28515625" style="48" customWidth="1"/>
    <col min="989" max="990" width="11" style="48" customWidth="1"/>
    <col min="991" max="1238" width="8.85546875" style="48"/>
    <col min="1239" max="1239" width="4.28515625" style="48" customWidth="1"/>
    <col min="1240" max="1240" width="28.28515625" style="48" customWidth="1"/>
    <col min="1241" max="1243" width="10" style="48" customWidth="1"/>
    <col min="1244" max="1244" width="11.28515625" style="48" customWidth="1"/>
    <col min="1245" max="1246" width="11" style="48" customWidth="1"/>
    <col min="1247" max="1494" width="8.85546875" style="48"/>
    <col min="1495" max="1495" width="4.28515625" style="48" customWidth="1"/>
    <col min="1496" max="1496" width="28.28515625" style="48" customWidth="1"/>
    <col min="1497" max="1499" width="10" style="48" customWidth="1"/>
    <col min="1500" max="1500" width="11.28515625" style="48" customWidth="1"/>
    <col min="1501" max="1502" width="11" style="48" customWidth="1"/>
    <col min="1503" max="1750" width="8.85546875" style="48"/>
    <col min="1751" max="1751" width="4.28515625" style="48" customWidth="1"/>
    <col min="1752" max="1752" width="28.28515625" style="48" customWidth="1"/>
    <col min="1753" max="1755" width="10" style="48" customWidth="1"/>
    <col min="1756" max="1756" width="11.28515625" style="48" customWidth="1"/>
    <col min="1757" max="1758" width="11" style="48" customWidth="1"/>
    <col min="1759" max="2006" width="8.85546875" style="48"/>
    <col min="2007" max="2007" width="4.28515625" style="48" customWidth="1"/>
    <col min="2008" max="2008" width="28.28515625" style="48" customWidth="1"/>
    <col min="2009" max="2011" width="10" style="48" customWidth="1"/>
    <col min="2012" max="2012" width="11.28515625" style="48" customWidth="1"/>
    <col min="2013" max="2014" width="11" style="48" customWidth="1"/>
    <col min="2015" max="2262" width="8.85546875" style="48"/>
    <col min="2263" max="2263" width="4.28515625" style="48" customWidth="1"/>
    <col min="2264" max="2264" width="28.28515625" style="48" customWidth="1"/>
    <col min="2265" max="2267" width="10" style="48" customWidth="1"/>
    <col min="2268" max="2268" width="11.28515625" style="48" customWidth="1"/>
    <col min="2269" max="2270" width="11" style="48" customWidth="1"/>
    <col min="2271" max="2518" width="8.85546875" style="48"/>
    <col min="2519" max="2519" width="4.28515625" style="48" customWidth="1"/>
    <col min="2520" max="2520" width="28.28515625" style="48" customWidth="1"/>
    <col min="2521" max="2523" width="10" style="48" customWidth="1"/>
    <col min="2524" max="2524" width="11.28515625" style="48" customWidth="1"/>
    <col min="2525" max="2526" width="11" style="48" customWidth="1"/>
    <col min="2527" max="2774" width="8.85546875" style="48"/>
    <col min="2775" max="2775" width="4.28515625" style="48" customWidth="1"/>
    <col min="2776" max="2776" width="28.28515625" style="48" customWidth="1"/>
    <col min="2777" max="2779" width="10" style="48" customWidth="1"/>
    <col min="2780" max="2780" width="11.28515625" style="48" customWidth="1"/>
    <col min="2781" max="2782" width="11" style="48" customWidth="1"/>
    <col min="2783" max="3030" width="8.85546875" style="48"/>
    <col min="3031" max="3031" width="4.28515625" style="48" customWidth="1"/>
    <col min="3032" max="3032" width="28.28515625" style="48" customWidth="1"/>
    <col min="3033" max="3035" width="10" style="48" customWidth="1"/>
    <col min="3036" max="3036" width="11.28515625" style="48" customWidth="1"/>
    <col min="3037" max="3038" width="11" style="48" customWidth="1"/>
    <col min="3039" max="3286" width="8.85546875" style="48"/>
    <col min="3287" max="3287" width="4.28515625" style="48" customWidth="1"/>
    <col min="3288" max="3288" width="28.28515625" style="48" customWidth="1"/>
    <col min="3289" max="3291" width="10" style="48" customWidth="1"/>
    <col min="3292" max="3292" width="11.28515625" style="48" customWidth="1"/>
    <col min="3293" max="3294" width="11" style="48" customWidth="1"/>
    <col min="3295" max="3542" width="8.85546875" style="48"/>
    <col min="3543" max="3543" width="4.28515625" style="48" customWidth="1"/>
    <col min="3544" max="3544" width="28.28515625" style="48" customWidth="1"/>
    <col min="3545" max="3547" width="10" style="48" customWidth="1"/>
    <col min="3548" max="3548" width="11.28515625" style="48" customWidth="1"/>
    <col min="3549" max="3550" width="11" style="48" customWidth="1"/>
    <col min="3551" max="3798" width="8.85546875" style="48"/>
    <col min="3799" max="3799" width="4.28515625" style="48" customWidth="1"/>
    <col min="3800" max="3800" width="28.28515625" style="48" customWidth="1"/>
    <col min="3801" max="3803" width="10" style="48" customWidth="1"/>
    <col min="3804" max="3804" width="11.28515625" style="48" customWidth="1"/>
    <col min="3805" max="3806" width="11" style="48" customWidth="1"/>
    <col min="3807" max="4054" width="8.85546875" style="48"/>
    <col min="4055" max="4055" width="4.28515625" style="48" customWidth="1"/>
    <col min="4056" max="4056" width="28.28515625" style="48" customWidth="1"/>
    <col min="4057" max="4059" width="10" style="48" customWidth="1"/>
    <col min="4060" max="4060" width="11.28515625" style="48" customWidth="1"/>
    <col min="4061" max="4062" width="11" style="48" customWidth="1"/>
    <col min="4063" max="4310" width="8.85546875" style="48"/>
    <col min="4311" max="4311" width="4.28515625" style="48" customWidth="1"/>
    <col min="4312" max="4312" width="28.28515625" style="48" customWidth="1"/>
    <col min="4313" max="4315" width="10" style="48" customWidth="1"/>
    <col min="4316" max="4316" width="11.28515625" style="48" customWidth="1"/>
    <col min="4317" max="4318" width="11" style="48" customWidth="1"/>
    <col min="4319" max="4566" width="8.85546875" style="48"/>
    <col min="4567" max="4567" width="4.28515625" style="48" customWidth="1"/>
    <col min="4568" max="4568" width="28.28515625" style="48" customWidth="1"/>
    <col min="4569" max="4571" width="10" style="48" customWidth="1"/>
    <col min="4572" max="4572" width="11.28515625" style="48" customWidth="1"/>
    <col min="4573" max="4574" width="11" style="48" customWidth="1"/>
    <col min="4575" max="4822" width="8.85546875" style="48"/>
    <col min="4823" max="4823" width="4.28515625" style="48" customWidth="1"/>
    <col min="4824" max="4824" width="28.28515625" style="48" customWidth="1"/>
    <col min="4825" max="4827" width="10" style="48" customWidth="1"/>
    <col min="4828" max="4828" width="11.28515625" style="48" customWidth="1"/>
    <col min="4829" max="4830" width="11" style="48" customWidth="1"/>
    <col min="4831" max="5078" width="8.85546875" style="48"/>
    <col min="5079" max="5079" width="4.28515625" style="48" customWidth="1"/>
    <col min="5080" max="5080" width="28.28515625" style="48" customWidth="1"/>
    <col min="5081" max="5083" width="10" style="48" customWidth="1"/>
    <col min="5084" max="5084" width="11.28515625" style="48" customWidth="1"/>
    <col min="5085" max="5086" width="11" style="48" customWidth="1"/>
    <col min="5087" max="5334" width="8.85546875" style="48"/>
    <col min="5335" max="5335" width="4.28515625" style="48" customWidth="1"/>
    <col min="5336" max="5336" width="28.28515625" style="48" customWidth="1"/>
    <col min="5337" max="5339" width="10" style="48" customWidth="1"/>
    <col min="5340" max="5340" width="11.28515625" style="48" customWidth="1"/>
    <col min="5341" max="5342" width="11" style="48" customWidth="1"/>
    <col min="5343" max="5590" width="8.85546875" style="48"/>
    <col min="5591" max="5591" width="4.28515625" style="48" customWidth="1"/>
    <col min="5592" max="5592" width="28.28515625" style="48" customWidth="1"/>
    <col min="5593" max="5595" width="10" style="48" customWidth="1"/>
    <col min="5596" max="5596" width="11.28515625" style="48" customWidth="1"/>
    <col min="5597" max="5598" width="11" style="48" customWidth="1"/>
    <col min="5599" max="5846" width="8.85546875" style="48"/>
    <col min="5847" max="5847" width="4.28515625" style="48" customWidth="1"/>
    <col min="5848" max="5848" width="28.28515625" style="48" customWidth="1"/>
    <col min="5849" max="5851" width="10" style="48" customWidth="1"/>
    <col min="5852" max="5852" width="11.28515625" style="48" customWidth="1"/>
    <col min="5853" max="5854" width="11" style="48" customWidth="1"/>
    <col min="5855" max="6102" width="8.85546875" style="48"/>
    <col min="6103" max="6103" width="4.28515625" style="48" customWidth="1"/>
    <col min="6104" max="6104" width="28.28515625" style="48" customWidth="1"/>
    <col min="6105" max="6107" width="10" style="48" customWidth="1"/>
    <col min="6108" max="6108" width="11.28515625" style="48" customWidth="1"/>
    <col min="6109" max="6110" width="11" style="48" customWidth="1"/>
    <col min="6111" max="6358" width="8.85546875" style="48"/>
    <col min="6359" max="6359" width="4.28515625" style="48" customWidth="1"/>
    <col min="6360" max="6360" width="28.28515625" style="48" customWidth="1"/>
    <col min="6361" max="6363" width="10" style="48" customWidth="1"/>
    <col min="6364" max="6364" width="11.28515625" style="48" customWidth="1"/>
    <col min="6365" max="6366" width="11" style="48" customWidth="1"/>
    <col min="6367" max="6614" width="8.85546875" style="48"/>
    <col min="6615" max="6615" width="4.28515625" style="48" customWidth="1"/>
    <col min="6616" max="6616" width="28.28515625" style="48" customWidth="1"/>
    <col min="6617" max="6619" width="10" style="48" customWidth="1"/>
    <col min="6620" max="6620" width="11.28515625" style="48" customWidth="1"/>
    <col min="6621" max="6622" width="11" style="48" customWidth="1"/>
    <col min="6623" max="6870" width="8.85546875" style="48"/>
    <col min="6871" max="6871" width="4.28515625" style="48" customWidth="1"/>
    <col min="6872" max="6872" width="28.28515625" style="48" customWidth="1"/>
    <col min="6873" max="6875" width="10" style="48" customWidth="1"/>
    <col min="6876" max="6876" width="11.28515625" style="48" customWidth="1"/>
    <col min="6877" max="6878" width="11" style="48" customWidth="1"/>
    <col min="6879" max="7126" width="8.85546875" style="48"/>
    <col min="7127" max="7127" width="4.28515625" style="48" customWidth="1"/>
    <col min="7128" max="7128" width="28.28515625" style="48" customWidth="1"/>
    <col min="7129" max="7131" width="10" style="48" customWidth="1"/>
    <col min="7132" max="7132" width="11.28515625" style="48" customWidth="1"/>
    <col min="7133" max="7134" width="11" style="48" customWidth="1"/>
    <col min="7135" max="7382" width="8.85546875" style="48"/>
    <col min="7383" max="7383" width="4.28515625" style="48" customWidth="1"/>
    <col min="7384" max="7384" width="28.28515625" style="48" customWidth="1"/>
    <col min="7385" max="7387" width="10" style="48" customWidth="1"/>
    <col min="7388" max="7388" width="11.28515625" style="48" customWidth="1"/>
    <col min="7389" max="7390" width="11" style="48" customWidth="1"/>
    <col min="7391" max="7638" width="8.85546875" style="48"/>
    <col min="7639" max="7639" width="4.28515625" style="48" customWidth="1"/>
    <col min="7640" max="7640" width="28.28515625" style="48" customWidth="1"/>
    <col min="7641" max="7643" width="10" style="48" customWidth="1"/>
    <col min="7644" max="7644" width="11.28515625" style="48" customWidth="1"/>
    <col min="7645" max="7646" width="11" style="48" customWidth="1"/>
    <col min="7647" max="7894" width="8.85546875" style="48"/>
    <col min="7895" max="7895" width="4.28515625" style="48" customWidth="1"/>
    <col min="7896" max="7896" width="28.28515625" style="48" customWidth="1"/>
    <col min="7897" max="7899" width="10" style="48" customWidth="1"/>
    <col min="7900" max="7900" width="11.28515625" style="48" customWidth="1"/>
    <col min="7901" max="7902" width="11" style="48" customWidth="1"/>
    <col min="7903" max="8150" width="8.85546875" style="48"/>
    <col min="8151" max="8151" width="4.28515625" style="48" customWidth="1"/>
    <col min="8152" max="8152" width="28.28515625" style="48" customWidth="1"/>
    <col min="8153" max="8155" width="10" style="48" customWidth="1"/>
    <col min="8156" max="8156" width="11.28515625" style="48" customWidth="1"/>
    <col min="8157" max="8158" width="11" style="48" customWidth="1"/>
    <col min="8159" max="8406" width="8.85546875" style="48"/>
    <col min="8407" max="8407" width="4.28515625" style="48" customWidth="1"/>
    <col min="8408" max="8408" width="28.28515625" style="48" customWidth="1"/>
    <col min="8409" max="8411" width="10" style="48" customWidth="1"/>
    <col min="8412" max="8412" width="11.28515625" style="48" customWidth="1"/>
    <col min="8413" max="8414" width="11" style="48" customWidth="1"/>
    <col min="8415" max="8662" width="8.85546875" style="48"/>
    <col min="8663" max="8663" width="4.28515625" style="48" customWidth="1"/>
    <col min="8664" max="8664" width="28.28515625" style="48" customWidth="1"/>
    <col min="8665" max="8667" width="10" style="48" customWidth="1"/>
    <col min="8668" max="8668" width="11.28515625" style="48" customWidth="1"/>
    <col min="8669" max="8670" width="11" style="48" customWidth="1"/>
    <col min="8671" max="8918" width="8.85546875" style="48"/>
    <col min="8919" max="8919" width="4.28515625" style="48" customWidth="1"/>
    <col min="8920" max="8920" width="28.28515625" style="48" customWidth="1"/>
    <col min="8921" max="8923" width="10" style="48" customWidth="1"/>
    <col min="8924" max="8924" width="11.28515625" style="48" customWidth="1"/>
    <col min="8925" max="8926" width="11" style="48" customWidth="1"/>
    <col min="8927" max="9174" width="8.85546875" style="48"/>
    <col min="9175" max="9175" width="4.28515625" style="48" customWidth="1"/>
    <col min="9176" max="9176" width="28.28515625" style="48" customWidth="1"/>
    <col min="9177" max="9179" width="10" style="48" customWidth="1"/>
    <col min="9180" max="9180" width="11.28515625" style="48" customWidth="1"/>
    <col min="9181" max="9182" width="11" style="48" customWidth="1"/>
    <col min="9183" max="9430" width="8.85546875" style="48"/>
    <col min="9431" max="9431" width="4.28515625" style="48" customWidth="1"/>
    <col min="9432" max="9432" width="28.28515625" style="48" customWidth="1"/>
    <col min="9433" max="9435" width="10" style="48" customWidth="1"/>
    <col min="9436" max="9436" width="11.28515625" style="48" customWidth="1"/>
    <col min="9437" max="9438" width="11" style="48" customWidth="1"/>
    <col min="9439" max="9686" width="8.85546875" style="48"/>
    <col min="9687" max="9687" width="4.28515625" style="48" customWidth="1"/>
    <col min="9688" max="9688" width="28.28515625" style="48" customWidth="1"/>
    <col min="9689" max="9691" width="10" style="48" customWidth="1"/>
    <col min="9692" max="9692" width="11.28515625" style="48" customWidth="1"/>
    <col min="9693" max="9694" width="11" style="48" customWidth="1"/>
    <col min="9695" max="9942" width="8.85546875" style="48"/>
    <col min="9943" max="9943" width="4.28515625" style="48" customWidth="1"/>
    <col min="9944" max="9944" width="28.28515625" style="48" customWidth="1"/>
    <col min="9945" max="9947" width="10" style="48" customWidth="1"/>
    <col min="9948" max="9948" width="11.28515625" style="48" customWidth="1"/>
    <col min="9949" max="9950" width="11" style="48" customWidth="1"/>
    <col min="9951" max="10198" width="8.85546875" style="48"/>
    <col min="10199" max="10199" width="4.28515625" style="48" customWidth="1"/>
    <col min="10200" max="10200" width="28.28515625" style="48" customWidth="1"/>
    <col min="10201" max="10203" width="10" style="48" customWidth="1"/>
    <col min="10204" max="10204" width="11.28515625" style="48" customWidth="1"/>
    <col min="10205" max="10206" width="11" style="48" customWidth="1"/>
    <col min="10207" max="10454" width="8.85546875" style="48"/>
    <col min="10455" max="10455" width="4.28515625" style="48" customWidth="1"/>
    <col min="10456" max="10456" width="28.28515625" style="48" customWidth="1"/>
    <col min="10457" max="10459" width="10" style="48" customWidth="1"/>
    <col min="10460" max="10460" width="11.28515625" style="48" customWidth="1"/>
    <col min="10461" max="10462" width="11" style="48" customWidth="1"/>
    <col min="10463" max="10710" width="8.85546875" style="48"/>
    <col min="10711" max="10711" width="4.28515625" style="48" customWidth="1"/>
    <col min="10712" max="10712" width="28.28515625" style="48" customWidth="1"/>
    <col min="10713" max="10715" width="10" style="48" customWidth="1"/>
    <col min="10716" max="10716" width="11.28515625" style="48" customWidth="1"/>
    <col min="10717" max="10718" width="11" style="48" customWidth="1"/>
    <col min="10719" max="10966" width="8.85546875" style="48"/>
    <col min="10967" max="10967" width="4.28515625" style="48" customWidth="1"/>
    <col min="10968" max="10968" width="28.28515625" style="48" customWidth="1"/>
    <col min="10969" max="10971" width="10" style="48" customWidth="1"/>
    <col min="10972" max="10972" width="11.28515625" style="48" customWidth="1"/>
    <col min="10973" max="10974" width="11" style="48" customWidth="1"/>
    <col min="10975" max="11222" width="8.85546875" style="48"/>
    <col min="11223" max="11223" width="4.28515625" style="48" customWidth="1"/>
    <col min="11224" max="11224" width="28.28515625" style="48" customWidth="1"/>
    <col min="11225" max="11227" width="10" style="48" customWidth="1"/>
    <col min="11228" max="11228" width="11.28515625" style="48" customWidth="1"/>
    <col min="11229" max="11230" width="11" style="48" customWidth="1"/>
    <col min="11231" max="11478" width="8.85546875" style="48"/>
    <col min="11479" max="11479" width="4.28515625" style="48" customWidth="1"/>
    <col min="11480" max="11480" width="28.28515625" style="48" customWidth="1"/>
    <col min="11481" max="11483" width="10" style="48" customWidth="1"/>
    <col min="11484" max="11484" width="11.28515625" style="48" customWidth="1"/>
    <col min="11485" max="11486" width="11" style="48" customWidth="1"/>
    <col min="11487" max="11734" width="8.85546875" style="48"/>
    <col min="11735" max="11735" width="4.28515625" style="48" customWidth="1"/>
    <col min="11736" max="11736" width="28.28515625" style="48" customWidth="1"/>
    <col min="11737" max="11739" width="10" style="48" customWidth="1"/>
    <col min="11740" max="11740" width="11.28515625" style="48" customWidth="1"/>
    <col min="11741" max="11742" width="11" style="48" customWidth="1"/>
    <col min="11743" max="11990" width="8.85546875" style="48"/>
    <col min="11991" max="11991" width="4.28515625" style="48" customWidth="1"/>
    <col min="11992" max="11992" width="28.28515625" style="48" customWidth="1"/>
    <col min="11993" max="11995" width="10" style="48" customWidth="1"/>
    <col min="11996" max="11996" width="11.28515625" style="48" customWidth="1"/>
    <col min="11997" max="11998" width="11" style="48" customWidth="1"/>
    <col min="11999" max="12246" width="8.85546875" style="48"/>
    <col min="12247" max="12247" width="4.28515625" style="48" customWidth="1"/>
    <col min="12248" max="12248" width="28.28515625" style="48" customWidth="1"/>
    <col min="12249" max="12251" width="10" style="48" customWidth="1"/>
    <col min="12252" max="12252" width="11.28515625" style="48" customWidth="1"/>
    <col min="12253" max="12254" width="11" style="48" customWidth="1"/>
    <col min="12255" max="12502" width="8.85546875" style="48"/>
    <col min="12503" max="12503" width="4.28515625" style="48" customWidth="1"/>
    <col min="12504" max="12504" width="28.28515625" style="48" customWidth="1"/>
    <col min="12505" max="12507" width="10" style="48" customWidth="1"/>
    <col min="12508" max="12508" width="11.28515625" style="48" customWidth="1"/>
    <col min="12509" max="12510" width="11" style="48" customWidth="1"/>
    <col min="12511" max="12758" width="8.85546875" style="48"/>
    <col min="12759" max="12759" width="4.28515625" style="48" customWidth="1"/>
    <col min="12760" max="12760" width="28.28515625" style="48" customWidth="1"/>
    <col min="12761" max="12763" width="10" style="48" customWidth="1"/>
    <col min="12764" max="12764" width="11.28515625" style="48" customWidth="1"/>
    <col min="12765" max="12766" width="11" style="48" customWidth="1"/>
    <col min="12767" max="13014" width="8.85546875" style="48"/>
    <col min="13015" max="13015" width="4.28515625" style="48" customWidth="1"/>
    <col min="13016" max="13016" width="28.28515625" style="48" customWidth="1"/>
    <col min="13017" max="13019" width="10" style="48" customWidth="1"/>
    <col min="13020" max="13020" width="11.28515625" style="48" customWidth="1"/>
    <col min="13021" max="13022" width="11" style="48" customWidth="1"/>
    <col min="13023" max="13270" width="8.85546875" style="48"/>
    <col min="13271" max="13271" width="4.28515625" style="48" customWidth="1"/>
    <col min="13272" max="13272" width="28.28515625" style="48" customWidth="1"/>
    <col min="13273" max="13275" width="10" style="48" customWidth="1"/>
    <col min="13276" max="13276" width="11.28515625" style="48" customWidth="1"/>
    <col min="13277" max="13278" width="11" style="48" customWidth="1"/>
    <col min="13279" max="13526" width="8.85546875" style="48"/>
    <col min="13527" max="13527" width="4.28515625" style="48" customWidth="1"/>
    <col min="13528" max="13528" width="28.28515625" style="48" customWidth="1"/>
    <col min="13529" max="13531" width="10" style="48" customWidth="1"/>
    <col min="13532" max="13532" width="11.28515625" style="48" customWidth="1"/>
    <col min="13533" max="13534" width="11" style="48" customWidth="1"/>
    <col min="13535" max="13782" width="8.85546875" style="48"/>
    <col min="13783" max="13783" width="4.28515625" style="48" customWidth="1"/>
    <col min="13784" max="13784" width="28.28515625" style="48" customWidth="1"/>
    <col min="13785" max="13787" width="10" style="48" customWidth="1"/>
    <col min="13788" max="13788" width="11.28515625" style="48" customWidth="1"/>
    <col min="13789" max="13790" width="11" style="48" customWidth="1"/>
    <col min="13791" max="14038" width="8.85546875" style="48"/>
    <col min="14039" max="14039" width="4.28515625" style="48" customWidth="1"/>
    <col min="14040" max="14040" width="28.28515625" style="48" customWidth="1"/>
    <col min="14041" max="14043" width="10" style="48" customWidth="1"/>
    <col min="14044" max="14044" width="11.28515625" style="48" customWidth="1"/>
    <col min="14045" max="14046" width="11" style="48" customWidth="1"/>
    <col min="14047" max="14294" width="8.85546875" style="48"/>
    <col min="14295" max="14295" width="4.28515625" style="48" customWidth="1"/>
    <col min="14296" max="14296" width="28.28515625" style="48" customWidth="1"/>
    <col min="14297" max="14299" width="10" style="48" customWidth="1"/>
    <col min="14300" max="14300" width="11.28515625" style="48" customWidth="1"/>
    <col min="14301" max="14302" width="11" style="48" customWidth="1"/>
    <col min="14303" max="14550" width="8.85546875" style="48"/>
    <col min="14551" max="14551" width="4.28515625" style="48" customWidth="1"/>
    <col min="14552" max="14552" width="28.28515625" style="48" customWidth="1"/>
    <col min="14553" max="14555" width="10" style="48" customWidth="1"/>
    <col min="14556" max="14556" width="11.28515625" style="48" customWidth="1"/>
    <col min="14557" max="14558" width="11" style="48" customWidth="1"/>
    <col min="14559" max="14806" width="8.85546875" style="48"/>
    <col min="14807" max="14807" width="4.28515625" style="48" customWidth="1"/>
    <col min="14808" max="14808" width="28.28515625" style="48" customWidth="1"/>
    <col min="14809" max="14811" width="10" style="48" customWidth="1"/>
    <col min="14812" max="14812" width="11.28515625" style="48" customWidth="1"/>
    <col min="14813" max="14814" width="11" style="48" customWidth="1"/>
    <col min="14815" max="15062" width="8.85546875" style="48"/>
    <col min="15063" max="15063" width="4.28515625" style="48" customWidth="1"/>
    <col min="15064" max="15064" width="28.28515625" style="48" customWidth="1"/>
    <col min="15065" max="15067" width="10" style="48" customWidth="1"/>
    <col min="15068" max="15068" width="11.28515625" style="48" customWidth="1"/>
    <col min="15069" max="15070" width="11" style="48" customWidth="1"/>
    <col min="15071" max="15318" width="8.85546875" style="48"/>
    <col min="15319" max="15319" width="4.28515625" style="48" customWidth="1"/>
    <col min="15320" max="15320" width="28.28515625" style="48" customWidth="1"/>
    <col min="15321" max="15323" width="10" style="48" customWidth="1"/>
    <col min="15324" max="15324" width="11.28515625" style="48" customWidth="1"/>
    <col min="15325" max="15326" width="11" style="48" customWidth="1"/>
    <col min="15327" max="15574" width="8.85546875" style="48"/>
    <col min="15575" max="15575" width="4.28515625" style="48" customWidth="1"/>
    <col min="15576" max="15576" width="28.28515625" style="48" customWidth="1"/>
    <col min="15577" max="15579" width="10" style="48" customWidth="1"/>
    <col min="15580" max="15580" width="11.28515625" style="48" customWidth="1"/>
    <col min="15581" max="15582" width="11" style="48" customWidth="1"/>
    <col min="15583" max="15830" width="8.85546875" style="48"/>
    <col min="15831" max="15831" width="4.28515625" style="48" customWidth="1"/>
    <col min="15832" max="15832" width="28.28515625" style="48" customWidth="1"/>
    <col min="15833" max="15835" width="10" style="48" customWidth="1"/>
    <col min="15836" max="15836" width="11.28515625" style="48" customWidth="1"/>
    <col min="15837" max="15838" width="11" style="48" customWidth="1"/>
    <col min="15839" max="16086" width="8.85546875" style="48"/>
    <col min="16087" max="16087" width="4.28515625" style="48" customWidth="1"/>
    <col min="16088" max="16088" width="28.28515625" style="48" customWidth="1"/>
    <col min="16089" max="16091" width="10" style="48" customWidth="1"/>
    <col min="16092" max="16092" width="11.28515625" style="48" customWidth="1"/>
    <col min="16093" max="16094" width="11" style="48" customWidth="1"/>
    <col min="16095" max="16384" width="8.85546875" style="48"/>
  </cols>
  <sheetData>
    <row r="1" spans="1:4" s="58" customFormat="1" ht="18" customHeight="1" x14ac:dyDescent="0.3">
      <c r="A1" s="354" t="s">
        <v>390</v>
      </c>
      <c r="B1" s="354"/>
      <c r="C1" s="354"/>
      <c r="D1" s="81"/>
    </row>
    <row r="2" spans="1:4" s="58" customFormat="1" ht="20.25" x14ac:dyDescent="0.3">
      <c r="A2" s="354" t="s">
        <v>570</v>
      </c>
      <c r="B2" s="354"/>
      <c r="C2" s="354"/>
      <c r="D2" s="81"/>
    </row>
    <row r="3" spans="1:4" s="58" customFormat="1" ht="20.25" x14ac:dyDescent="0.3">
      <c r="A3" s="354" t="s">
        <v>127</v>
      </c>
      <c r="B3" s="354"/>
      <c r="C3" s="354"/>
    </row>
    <row r="4" spans="1:4" s="60" customFormat="1" ht="13.15" customHeight="1" x14ac:dyDescent="0.2">
      <c r="A4" s="79"/>
      <c r="B4" s="82"/>
      <c r="C4" s="77"/>
    </row>
    <row r="5" spans="1:4" ht="13.15" customHeight="1" x14ac:dyDescent="0.25">
      <c r="A5" s="459" t="s">
        <v>89</v>
      </c>
      <c r="B5" s="459" t="s">
        <v>84</v>
      </c>
      <c r="C5" s="462" t="s">
        <v>189</v>
      </c>
    </row>
    <row r="6" spans="1:4" ht="22.9" customHeight="1" x14ac:dyDescent="0.25">
      <c r="A6" s="460"/>
      <c r="B6" s="460"/>
      <c r="C6" s="463"/>
    </row>
    <row r="7" spans="1:4" ht="13.9" customHeight="1" x14ac:dyDescent="0.25">
      <c r="A7" s="461"/>
      <c r="B7" s="461"/>
      <c r="C7" s="464"/>
    </row>
    <row r="8" spans="1:4" x14ac:dyDescent="0.25">
      <c r="A8" s="304" t="s">
        <v>3</v>
      </c>
      <c r="B8" s="304" t="s">
        <v>190</v>
      </c>
      <c r="C8" s="300">
        <v>1</v>
      </c>
    </row>
    <row r="9" spans="1:4" s="58" customFormat="1" ht="34.9" customHeight="1" x14ac:dyDescent="0.3">
      <c r="A9" s="355" t="s">
        <v>128</v>
      </c>
      <c r="B9" s="356"/>
      <c r="C9" s="357"/>
    </row>
    <row r="10" spans="1:4" s="47" customFormat="1" ht="16.899999999999999" customHeight="1" x14ac:dyDescent="0.25">
      <c r="A10" s="300">
        <v>1</v>
      </c>
      <c r="B10" s="83" t="s">
        <v>299</v>
      </c>
      <c r="C10" s="173">
        <v>27</v>
      </c>
    </row>
    <row r="11" spans="1:4" s="47" customFormat="1" ht="16.899999999999999" customHeight="1" x14ac:dyDescent="0.25">
      <c r="A11" s="300">
        <v>2</v>
      </c>
      <c r="B11" s="83" t="s">
        <v>130</v>
      </c>
      <c r="C11" s="173">
        <v>16</v>
      </c>
    </row>
    <row r="12" spans="1:4" s="47" customFormat="1" ht="16.899999999999999" customHeight="1" x14ac:dyDescent="0.25">
      <c r="A12" s="300">
        <v>3</v>
      </c>
      <c r="B12" s="84" t="s">
        <v>109</v>
      </c>
      <c r="C12" s="173">
        <v>15</v>
      </c>
    </row>
    <row r="13" spans="1:4" s="47" customFormat="1" ht="16.899999999999999" customHeight="1" x14ac:dyDescent="0.25">
      <c r="A13" s="300">
        <v>4</v>
      </c>
      <c r="B13" s="84" t="s">
        <v>129</v>
      </c>
      <c r="C13" s="173">
        <v>12</v>
      </c>
    </row>
    <row r="14" spans="1:4" s="47" customFormat="1" ht="16.899999999999999" customHeight="1" x14ac:dyDescent="0.25">
      <c r="A14" s="300">
        <v>5</v>
      </c>
      <c r="B14" s="84" t="s">
        <v>172</v>
      </c>
      <c r="C14" s="173">
        <v>10</v>
      </c>
    </row>
    <row r="15" spans="1:4" s="47" customFormat="1" ht="16.899999999999999" customHeight="1" x14ac:dyDescent="0.25">
      <c r="A15" s="300">
        <v>6</v>
      </c>
      <c r="B15" s="84" t="s">
        <v>294</v>
      </c>
      <c r="C15" s="173">
        <v>9</v>
      </c>
    </row>
    <row r="16" spans="1:4" s="47" customFormat="1" ht="16.899999999999999" customHeight="1" x14ac:dyDescent="0.25">
      <c r="A16" s="300">
        <v>7</v>
      </c>
      <c r="B16" s="84" t="s">
        <v>355</v>
      </c>
      <c r="C16" s="173">
        <v>9</v>
      </c>
    </row>
    <row r="17" spans="1:3" s="47" customFormat="1" ht="16.899999999999999" customHeight="1" x14ac:dyDescent="0.25">
      <c r="A17" s="300">
        <v>8</v>
      </c>
      <c r="B17" s="84" t="s">
        <v>371</v>
      </c>
      <c r="C17" s="173">
        <v>9</v>
      </c>
    </row>
    <row r="18" spans="1:3" s="47" customFormat="1" ht="16.899999999999999" customHeight="1" x14ac:dyDescent="0.25">
      <c r="A18" s="300">
        <v>9</v>
      </c>
      <c r="B18" s="84" t="s">
        <v>477</v>
      </c>
      <c r="C18" s="173">
        <v>7</v>
      </c>
    </row>
    <row r="19" spans="1:3" s="47" customFormat="1" ht="16.899999999999999" customHeight="1" x14ac:dyDescent="0.25">
      <c r="A19" s="300">
        <v>10</v>
      </c>
      <c r="B19" s="84" t="s">
        <v>170</v>
      </c>
      <c r="C19" s="173">
        <v>6</v>
      </c>
    </row>
    <row r="20" spans="1:3" s="47" customFormat="1" ht="16.899999999999999" customHeight="1" x14ac:dyDescent="0.25">
      <c r="A20" s="300">
        <v>11</v>
      </c>
      <c r="B20" s="84" t="s">
        <v>132</v>
      </c>
      <c r="C20" s="173">
        <v>6</v>
      </c>
    </row>
    <row r="21" spans="1:3" s="47" customFormat="1" ht="16.899999999999999" customHeight="1" x14ac:dyDescent="0.25">
      <c r="A21" s="300">
        <v>12</v>
      </c>
      <c r="B21" s="84" t="s">
        <v>300</v>
      </c>
      <c r="C21" s="173">
        <v>5</v>
      </c>
    </row>
    <row r="22" spans="1:3" s="47" customFormat="1" ht="16.899999999999999" customHeight="1" x14ac:dyDescent="0.25">
      <c r="A22" s="300">
        <v>13</v>
      </c>
      <c r="B22" s="84" t="s">
        <v>471</v>
      </c>
      <c r="C22" s="173">
        <v>5</v>
      </c>
    </row>
    <row r="23" spans="1:3" s="47" customFormat="1" ht="16.899999999999999" customHeight="1" x14ac:dyDescent="0.25">
      <c r="A23" s="300">
        <v>14</v>
      </c>
      <c r="B23" s="84" t="s">
        <v>370</v>
      </c>
      <c r="C23" s="173">
        <v>5</v>
      </c>
    </row>
    <row r="24" spans="1:3" s="47" customFormat="1" ht="16.899999999999999" customHeight="1" x14ac:dyDescent="0.25">
      <c r="A24" s="300">
        <v>15</v>
      </c>
      <c r="B24" s="83" t="s">
        <v>449</v>
      </c>
      <c r="C24" s="173">
        <v>5</v>
      </c>
    </row>
    <row r="25" spans="1:3" s="58" customFormat="1" ht="34.9" customHeight="1" x14ac:dyDescent="0.3">
      <c r="A25" s="355" t="s">
        <v>34</v>
      </c>
      <c r="B25" s="356"/>
      <c r="C25" s="357"/>
    </row>
    <row r="26" spans="1:3" s="47" customFormat="1" ht="18" customHeight="1" x14ac:dyDescent="0.25">
      <c r="A26" s="300">
        <v>1</v>
      </c>
      <c r="B26" s="84" t="s">
        <v>314</v>
      </c>
      <c r="C26" s="300">
        <v>26</v>
      </c>
    </row>
    <row r="27" spans="1:3" s="47" customFormat="1" ht="18" customHeight="1" x14ac:dyDescent="0.25">
      <c r="A27" s="300">
        <v>2</v>
      </c>
      <c r="B27" s="84" t="s">
        <v>123</v>
      </c>
      <c r="C27" s="300">
        <v>22</v>
      </c>
    </row>
    <row r="28" spans="1:3" s="47" customFormat="1" ht="18" customHeight="1" x14ac:dyDescent="0.25">
      <c r="A28" s="300">
        <v>3</v>
      </c>
      <c r="B28" s="84" t="s">
        <v>126</v>
      </c>
      <c r="C28" s="300">
        <v>15</v>
      </c>
    </row>
    <row r="29" spans="1:3" s="47" customFormat="1" ht="18" customHeight="1" x14ac:dyDescent="0.25">
      <c r="A29" s="300">
        <v>4</v>
      </c>
      <c r="B29" s="84" t="s">
        <v>133</v>
      </c>
      <c r="C29" s="300">
        <v>14</v>
      </c>
    </row>
    <row r="30" spans="1:3" s="47" customFormat="1" ht="18" customHeight="1" x14ac:dyDescent="0.25">
      <c r="A30" s="300">
        <v>5</v>
      </c>
      <c r="B30" s="84" t="s">
        <v>442</v>
      </c>
      <c r="C30" s="300">
        <v>13</v>
      </c>
    </row>
    <row r="31" spans="1:3" s="47" customFormat="1" ht="18" customHeight="1" x14ac:dyDescent="0.25">
      <c r="A31" s="300">
        <v>6</v>
      </c>
      <c r="B31" s="84" t="s">
        <v>134</v>
      </c>
      <c r="C31" s="300">
        <v>11</v>
      </c>
    </row>
    <row r="32" spans="1:3" s="47" customFormat="1" ht="18" customHeight="1" x14ac:dyDescent="0.25">
      <c r="A32" s="300">
        <v>7</v>
      </c>
      <c r="B32" s="84" t="s">
        <v>441</v>
      </c>
      <c r="C32" s="300">
        <v>9</v>
      </c>
    </row>
    <row r="33" spans="1:3" s="47" customFormat="1" ht="18" customHeight="1" x14ac:dyDescent="0.25">
      <c r="A33" s="300">
        <v>8</v>
      </c>
      <c r="B33" s="84" t="s">
        <v>315</v>
      </c>
      <c r="C33" s="300">
        <v>8</v>
      </c>
    </row>
    <row r="34" spans="1:3" s="47" customFormat="1" ht="18" customHeight="1" x14ac:dyDescent="0.25">
      <c r="A34" s="300">
        <v>9</v>
      </c>
      <c r="B34" s="85" t="s">
        <v>175</v>
      </c>
      <c r="C34" s="300">
        <v>8</v>
      </c>
    </row>
    <row r="35" spans="1:3" s="47" customFormat="1" ht="18" customHeight="1" x14ac:dyDescent="0.25">
      <c r="A35" s="300">
        <v>10</v>
      </c>
      <c r="B35" s="84" t="s">
        <v>166</v>
      </c>
      <c r="C35" s="300">
        <v>8</v>
      </c>
    </row>
    <row r="36" spans="1:3" s="47" customFormat="1" ht="18" customHeight="1" x14ac:dyDescent="0.25">
      <c r="A36" s="300">
        <v>11</v>
      </c>
      <c r="B36" s="84" t="s">
        <v>357</v>
      </c>
      <c r="C36" s="300">
        <v>7</v>
      </c>
    </row>
    <row r="37" spans="1:3" s="47" customFormat="1" ht="18" customHeight="1" x14ac:dyDescent="0.25">
      <c r="A37" s="300">
        <v>12</v>
      </c>
      <c r="B37" s="84" t="s">
        <v>478</v>
      </c>
      <c r="C37" s="300">
        <v>6</v>
      </c>
    </row>
    <row r="38" spans="1:3" s="47" customFormat="1" ht="18" customHeight="1" x14ac:dyDescent="0.25">
      <c r="A38" s="300">
        <v>13</v>
      </c>
      <c r="B38" s="84" t="s">
        <v>461</v>
      </c>
      <c r="C38" s="300">
        <v>6</v>
      </c>
    </row>
    <row r="39" spans="1:3" s="47" customFormat="1" ht="18" customHeight="1" x14ac:dyDescent="0.25">
      <c r="A39" s="300">
        <v>14</v>
      </c>
      <c r="B39" s="84" t="s">
        <v>537</v>
      </c>
      <c r="C39" s="300">
        <v>6</v>
      </c>
    </row>
    <row r="40" spans="1:3" s="47" customFormat="1" ht="18" customHeight="1" x14ac:dyDescent="0.25">
      <c r="A40" s="300">
        <v>15</v>
      </c>
      <c r="B40" s="84" t="s">
        <v>571</v>
      </c>
      <c r="C40" s="300">
        <v>6</v>
      </c>
    </row>
    <row r="41" spans="1:3" s="58" customFormat="1" ht="34.9" customHeight="1" x14ac:dyDescent="0.3">
      <c r="A41" s="355" t="s">
        <v>35</v>
      </c>
      <c r="B41" s="356"/>
      <c r="C41" s="357"/>
    </row>
    <row r="42" spans="1:3" s="47" customFormat="1" ht="18.600000000000001" customHeight="1" x14ac:dyDescent="0.25">
      <c r="A42" s="300">
        <v>1</v>
      </c>
      <c r="B42" s="85" t="s">
        <v>96</v>
      </c>
      <c r="C42" s="128">
        <v>101</v>
      </c>
    </row>
    <row r="43" spans="1:3" s="47" customFormat="1" ht="18.600000000000001" customHeight="1" x14ac:dyDescent="0.25">
      <c r="A43" s="300">
        <v>2</v>
      </c>
      <c r="B43" s="85" t="s">
        <v>104</v>
      </c>
      <c r="C43" s="128">
        <v>57</v>
      </c>
    </row>
    <row r="44" spans="1:3" s="47" customFormat="1" ht="18.600000000000001" customHeight="1" x14ac:dyDescent="0.25">
      <c r="A44" s="300">
        <v>3</v>
      </c>
      <c r="B44" s="85" t="s">
        <v>351</v>
      </c>
      <c r="C44" s="128">
        <v>49</v>
      </c>
    </row>
    <row r="45" spans="1:3" s="47" customFormat="1" ht="18.600000000000001" customHeight="1" x14ac:dyDescent="0.25">
      <c r="A45" s="300">
        <v>4</v>
      </c>
      <c r="B45" s="85" t="s">
        <v>178</v>
      </c>
      <c r="C45" s="128">
        <v>25</v>
      </c>
    </row>
    <row r="46" spans="1:3" s="47" customFormat="1" ht="18.600000000000001" customHeight="1" x14ac:dyDescent="0.25">
      <c r="A46" s="300">
        <v>5</v>
      </c>
      <c r="B46" s="85" t="s">
        <v>114</v>
      </c>
      <c r="C46" s="128">
        <v>18</v>
      </c>
    </row>
    <row r="47" spans="1:3" s="47" customFormat="1" ht="18.600000000000001" customHeight="1" x14ac:dyDescent="0.25">
      <c r="A47" s="300">
        <v>6</v>
      </c>
      <c r="B47" s="85" t="s">
        <v>137</v>
      </c>
      <c r="C47" s="128">
        <v>13</v>
      </c>
    </row>
    <row r="48" spans="1:3" s="47" customFormat="1" ht="18.600000000000001" customHeight="1" x14ac:dyDescent="0.25">
      <c r="A48" s="300">
        <v>7</v>
      </c>
      <c r="B48" s="85" t="s">
        <v>181</v>
      </c>
      <c r="C48" s="128">
        <v>9</v>
      </c>
    </row>
    <row r="49" spans="1:3" s="47" customFormat="1" ht="18.600000000000001" customHeight="1" x14ac:dyDescent="0.25">
      <c r="A49" s="300">
        <v>8</v>
      </c>
      <c r="B49" s="85" t="s">
        <v>135</v>
      </c>
      <c r="C49" s="128">
        <v>8</v>
      </c>
    </row>
    <row r="50" spans="1:3" s="47" customFormat="1" ht="18.600000000000001" customHeight="1" x14ac:dyDescent="0.25">
      <c r="A50" s="300">
        <v>9</v>
      </c>
      <c r="B50" s="85" t="s">
        <v>465</v>
      </c>
      <c r="C50" s="128">
        <v>8</v>
      </c>
    </row>
    <row r="51" spans="1:3" s="47" customFormat="1" ht="18.600000000000001" customHeight="1" x14ac:dyDescent="0.25">
      <c r="A51" s="300">
        <v>10</v>
      </c>
      <c r="B51" s="85" t="s">
        <v>360</v>
      </c>
      <c r="C51" s="128">
        <v>8</v>
      </c>
    </row>
    <row r="52" spans="1:3" s="47" customFormat="1" ht="18.600000000000001" customHeight="1" x14ac:dyDescent="0.25">
      <c r="A52" s="300">
        <v>11</v>
      </c>
      <c r="B52" s="85" t="s">
        <v>464</v>
      </c>
      <c r="C52" s="128">
        <v>6</v>
      </c>
    </row>
    <row r="53" spans="1:3" s="47" customFormat="1" ht="18.600000000000001" customHeight="1" x14ac:dyDescent="0.25">
      <c r="A53" s="300">
        <v>12</v>
      </c>
      <c r="B53" s="85" t="s">
        <v>177</v>
      </c>
      <c r="C53" s="128">
        <v>6</v>
      </c>
    </row>
    <row r="54" spans="1:3" s="47" customFormat="1" ht="18.600000000000001" customHeight="1" x14ac:dyDescent="0.25">
      <c r="A54" s="300">
        <v>13</v>
      </c>
      <c r="B54" s="85" t="s">
        <v>479</v>
      </c>
      <c r="C54" s="128">
        <v>5</v>
      </c>
    </row>
    <row r="55" spans="1:3" s="47" customFormat="1" ht="18.600000000000001" customHeight="1" x14ac:dyDescent="0.25">
      <c r="A55" s="300">
        <v>14</v>
      </c>
      <c r="B55" s="85" t="s">
        <v>136</v>
      </c>
      <c r="C55" s="128">
        <v>4</v>
      </c>
    </row>
    <row r="56" spans="1:3" s="47" customFormat="1" ht="18.600000000000001" customHeight="1" x14ac:dyDescent="0.25">
      <c r="A56" s="300">
        <v>15</v>
      </c>
      <c r="B56" s="85" t="s">
        <v>489</v>
      </c>
      <c r="C56" s="128">
        <v>4</v>
      </c>
    </row>
    <row r="57" spans="1:3" s="58" customFormat="1" ht="34.9" customHeight="1" x14ac:dyDescent="0.3">
      <c r="A57" s="355" t="s">
        <v>36</v>
      </c>
      <c r="B57" s="356"/>
      <c r="C57" s="357"/>
    </row>
    <row r="58" spans="1:3" s="47" customFormat="1" ht="18.600000000000001" customHeight="1" x14ac:dyDescent="0.25">
      <c r="A58" s="300">
        <v>1</v>
      </c>
      <c r="B58" s="83" t="s">
        <v>108</v>
      </c>
      <c r="C58" s="300">
        <v>50</v>
      </c>
    </row>
    <row r="59" spans="1:3" s="47" customFormat="1" ht="18.600000000000001" customHeight="1" x14ac:dyDescent="0.25">
      <c r="A59" s="300">
        <v>2</v>
      </c>
      <c r="B59" s="83" t="s">
        <v>115</v>
      </c>
      <c r="C59" s="300">
        <v>44</v>
      </c>
    </row>
    <row r="60" spans="1:3" s="47" customFormat="1" ht="18.600000000000001" customHeight="1" x14ac:dyDescent="0.25">
      <c r="A60" s="300">
        <v>3</v>
      </c>
      <c r="B60" s="83" t="s">
        <v>140</v>
      </c>
      <c r="C60" s="300">
        <v>17</v>
      </c>
    </row>
    <row r="61" spans="1:3" s="47" customFormat="1" ht="18.600000000000001" customHeight="1" x14ac:dyDescent="0.25">
      <c r="A61" s="300">
        <v>4</v>
      </c>
      <c r="B61" s="83" t="s">
        <v>139</v>
      </c>
      <c r="C61" s="300">
        <v>16</v>
      </c>
    </row>
    <row r="62" spans="1:3" s="47" customFormat="1" ht="18.600000000000001" customHeight="1" x14ac:dyDescent="0.25">
      <c r="A62" s="300">
        <v>5</v>
      </c>
      <c r="B62" s="83" t="s">
        <v>143</v>
      </c>
      <c r="C62" s="300">
        <v>12</v>
      </c>
    </row>
    <row r="63" spans="1:3" s="47" customFormat="1" ht="18.600000000000001" customHeight="1" x14ac:dyDescent="0.25">
      <c r="A63" s="300">
        <v>6</v>
      </c>
      <c r="B63" s="83" t="s">
        <v>141</v>
      </c>
      <c r="C63" s="300">
        <v>11</v>
      </c>
    </row>
    <row r="64" spans="1:3" s="47" customFormat="1" ht="18.600000000000001" customHeight="1" x14ac:dyDescent="0.25">
      <c r="A64" s="300">
        <v>7</v>
      </c>
      <c r="B64" s="83" t="s">
        <v>287</v>
      </c>
      <c r="C64" s="300">
        <v>11</v>
      </c>
    </row>
    <row r="65" spans="1:3" s="47" customFormat="1" ht="18.600000000000001" customHeight="1" x14ac:dyDescent="0.25">
      <c r="A65" s="300">
        <v>8</v>
      </c>
      <c r="B65" s="83" t="s">
        <v>411</v>
      </c>
      <c r="C65" s="300">
        <v>9</v>
      </c>
    </row>
    <row r="66" spans="1:3" s="47" customFormat="1" ht="18.600000000000001" customHeight="1" x14ac:dyDescent="0.25">
      <c r="A66" s="300">
        <v>9</v>
      </c>
      <c r="B66" s="83" t="s">
        <v>420</v>
      </c>
      <c r="C66" s="300">
        <v>9</v>
      </c>
    </row>
    <row r="67" spans="1:3" s="47" customFormat="1" ht="18.600000000000001" customHeight="1" x14ac:dyDescent="0.25">
      <c r="A67" s="300">
        <v>10</v>
      </c>
      <c r="B67" s="83" t="s">
        <v>283</v>
      </c>
      <c r="C67" s="300">
        <v>9</v>
      </c>
    </row>
    <row r="68" spans="1:3" s="47" customFormat="1" ht="18.600000000000001" customHeight="1" x14ac:dyDescent="0.25">
      <c r="A68" s="300">
        <v>11</v>
      </c>
      <c r="B68" s="83" t="s">
        <v>286</v>
      </c>
      <c r="C68" s="300">
        <v>8</v>
      </c>
    </row>
    <row r="69" spans="1:3" s="47" customFormat="1" ht="18.600000000000001" customHeight="1" x14ac:dyDescent="0.25">
      <c r="A69" s="300">
        <v>12</v>
      </c>
      <c r="B69" s="83" t="s">
        <v>144</v>
      </c>
      <c r="C69" s="300">
        <v>7</v>
      </c>
    </row>
    <row r="70" spans="1:3" s="47" customFormat="1" ht="18.600000000000001" customHeight="1" x14ac:dyDescent="0.25">
      <c r="A70" s="300">
        <v>13</v>
      </c>
      <c r="B70" s="83" t="s">
        <v>191</v>
      </c>
      <c r="C70" s="300">
        <v>6</v>
      </c>
    </row>
    <row r="71" spans="1:3" s="47" customFormat="1" ht="18.600000000000001" customHeight="1" x14ac:dyDescent="0.25">
      <c r="A71" s="300">
        <v>14</v>
      </c>
      <c r="B71" s="83" t="s">
        <v>361</v>
      </c>
      <c r="C71" s="300">
        <v>4</v>
      </c>
    </row>
    <row r="72" spans="1:3" s="47" customFormat="1" ht="18.600000000000001" customHeight="1" x14ac:dyDescent="0.25">
      <c r="A72" s="300">
        <v>15</v>
      </c>
      <c r="B72" s="83" t="s">
        <v>540</v>
      </c>
      <c r="C72" s="300">
        <v>4</v>
      </c>
    </row>
    <row r="73" spans="1:3" s="58" customFormat="1" ht="34.9" customHeight="1" x14ac:dyDescent="0.3">
      <c r="A73" s="355" t="s">
        <v>37</v>
      </c>
      <c r="B73" s="356"/>
      <c r="C73" s="357"/>
    </row>
    <row r="74" spans="1:3" s="47" customFormat="1" ht="18.600000000000001" customHeight="1" x14ac:dyDescent="0.25">
      <c r="A74" s="300">
        <v>1</v>
      </c>
      <c r="B74" s="83" t="s">
        <v>92</v>
      </c>
      <c r="C74" s="300">
        <v>194</v>
      </c>
    </row>
    <row r="75" spans="1:3" s="47" customFormat="1" ht="18.600000000000001" customHeight="1" x14ac:dyDescent="0.25">
      <c r="A75" s="300">
        <v>2</v>
      </c>
      <c r="B75" s="83" t="s">
        <v>97</v>
      </c>
      <c r="C75" s="300">
        <v>82</v>
      </c>
    </row>
    <row r="76" spans="1:3" s="47" customFormat="1" ht="18.600000000000001" customHeight="1" x14ac:dyDescent="0.25">
      <c r="A76" s="300">
        <v>3</v>
      </c>
      <c r="B76" s="83" t="s">
        <v>98</v>
      </c>
      <c r="C76" s="300">
        <v>78</v>
      </c>
    </row>
    <row r="77" spans="1:3" s="47" customFormat="1" ht="18.600000000000001" customHeight="1" x14ac:dyDescent="0.25">
      <c r="A77" s="300">
        <v>4</v>
      </c>
      <c r="B77" s="83" t="s">
        <v>349</v>
      </c>
      <c r="C77" s="300">
        <v>78</v>
      </c>
    </row>
    <row r="78" spans="1:3" s="47" customFormat="1" ht="18.600000000000001" customHeight="1" x14ac:dyDescent="0.25">
      <c r="A78" s="300">
        <v>5</v>
      </c>
      <c r="B78" s="83" t="s">
        <v>93</v>
      </c>
      <c r="C78" s="300">
        <v>75</v>
      </c>
    </row>
    <row r="79" spans="1:3" s="47" customFormat="1" x14ac:dyDescent="0.25">
      <c r="A79" s="300">
        <v>6</v>
      </c>
      <c r="B79" s="83" t="s">
        <v>288</v>
      </c>
      <c r="C79" s="300">
        <v>68</v>
      </c>
    </row>
    <row r="80" spans="1:3" s="47" customFormat="1" ht="47.25" x14ac:dyDescent="0.25">
      <c r="A80" s="300">
        <v>7</v>
      </c>
      <c r="B80" s="83" t="s">
        <v>350</v>
      </c>
      <c r="C80" s="300">
        <v>57</v>
      </c>
    </row>
    <row r="81" spans="1:3" s="47" customFormat="1" ht="18.600000000000001" customHeight="1" x14ac:dyDescent="0.25">
      <c r="A81" s="300">
        <v>8</v>
      </c>
      <c r="B81" s="83" t="s">
        <v>146</v>
      </c>
      <c r="C81" s="300">
        <v>29</v>
      </c>
    </row>
    <row r="82" spans="1:3" s="47" customFormat="1" x14ac:dyDescent="0.25">
      <c r="A82" s="300">
        <v>9</v>
      </c>
      <c r="B82" s="83" t="s">
        <v>113</v>
      </c>
      <c r="C82" s="300">
        <v>11</v>
      </c>
    </row>
    <row r="83" spans="1:3" s="47" customFormat="1" ht="18.600000000000001" customHeight="1" x14ac:dyDescent="0.25">
      <c r="A83" s="300">
        <v>10</v>
      </c>
      <c r="B83" s="83" t="s">
        <v>353</v>
      </c>
      <c r="C83" s="300">
        <v>9</v>
      </c>
    </row>
    <row r="84" spans="1:3" s="47" customFormat="1" ht="18.600000000000001" customHeight="1" x14ac:dyDescent="0.25">
      <c r="A84" s="300">
        <v>11</v>
      </c>
      <c r="B84" s="83" t="s">
        <v>111</v>
      </c>
      <c r="C84" s="300">
        <v>7</v>
      </c>
    </row>
    <row r="85" spans="1:3" s="47" customFormat="1" x14ac:dyDescent="0.25">
      <c r="A85" s="300">
        <v>12</v>
      </c>
      <c r="B85" s="83" t="s">
        <v>147</v>
      </c>
      <c r="C85" s="300">
        <v>7</v>
      </c>
    </row>
    <row r="86" spans="1:3" s="47" customFormat="1" ht="18.600000000000001" customHeight="1" x14ac:dyDescent="0.25">
      <c r="A86" s="300">
        <v>13</v>
      </c>
      <c r="B86" s="83" t="s">
        <v>391</v>
      </c>
      <c r="C86" s="300">
        <v>5</v>
      </c>
    </row>
    <row r="87" spans="1:3" s="47" customFormat="1" ht="18.600000000000001" customHeight="1" x14ac:dyDescent="0.25">
      <c r="A87" s="300">
        <v>14</v>
      </c>
      <c r="B87" s="83" t="s">
        <v>466</v>
      </c>
      <c r="C87" s="300">
        <v>5</v>
      </c>
    </row>
    <row r="88" spans="1:3" s="47" customFormat="1" ht="18.600000000000001" customHeight="1" x14ac:dyDescent="0.25">
      <c r="A88" s="300">
        <v>15</v>
      </c>
      <c r="B88" s="83" t="s">
        <v>305</v>
      </c>
      <c r="C88" s="300">
        <v>5</v>
      </c>
    </row>
    <row r="89" spans="1:3" s="58" customFormat="1" ht="44.25" customHeight="1" x14ac:dyDescent="0.3">
      <c r="A89" s="355" t="s">
        <v>38</v>
      </c>
      <c r="B89" s="457"/>
      <c r="C89" s="458"/>
    </row>
    <row r="90" spans="1:3" s="47" customFormat="1" ht="31.5" x14ac:dyDescent="0.25">
      <c r="A90" s="300">
        <v>1</v>
      </c>
      <c r="B90" s="83" t="s">
        <v>289</v>
      </c>
      <c r="C90" s="300">
        <v>42</v>
      </c>
    </row>
    <row r="91" spans="1:3" s="47" customFormat="1" ht="24" customHeight="1" x14ac:dyDescent="0.25">
      <c r="A91" s="300">
        <v>2</v>
      </c>
      <c r="B91" s="83" t="s">
        <v>149</v>
      </c>
      <c r="C91" s="300">
        <v>10</v>
      </c>
    </row>
    <row r="92" spans="1:3" s="47" customFormat="1" ht="18.600000000000001" customHeight="1" x14ac:dyDescent="0.25">
      <c r="A92" s="300">
        <v>3</v>
      </c>
      <c r="B92" s="83" t="s">
        <v>363</v>
      </c>
      <c r="C92" s="300">
        <v>7</v>
      </c>
    </row>
    <row r="93" spans="1:3" s="47" customFormat="1" ht="18.600000000000001" customHeight="1" x14ac:dyDescent="0.25">
      <c r="A93" s="300">
        <v>4</v>
      </c>
      <c r="B93" s="83" t="s">
        <v>150</v>
      </c>
      <c r="C93" s="300">
        <v>4</v>
      </c>
    </row>
    <row r="94" spans="1:3" s="47" customFormat="1" ht="18.600000000000001" customHeight="1" x14ac:dyDescent="0.25">
      <c r="A94" s="300">
        <v>5</v>
      </c>
      <c r="B94" s="83" t="s">
        <v>167</v>
      </c>
      <c r="C94" s="300">
        <v>3</v>
      </c>
    </row>
    <row r="95" spans="1:3" s="47" customFormat="1" ht="18.600000000000001" customHeight="1" x14ac:dyDescent="0.25">
      <c r="A95" s="300">
        <v>6</v>
      </c>
      <c r="B95" s="83" t="s">
        <v>152</v>
      </c>
      <c r="C95" s="300">
        <v>3</v>
      </c>
    </row>
    <row r="96" spans="1:3" s="47" customFormat="1" ht="18.600000000000001" customHeight="1" x14ac:dyDescent="0.25">
      <c r="A96" s="300">
        <v>7</v>
      </c>
      <c r="B96" s="83" t="s">
        <v>154</v>
      </c>
      <c r="C96" s="300">
        <v>2</v>
      </c>
    </row>
    <row r="97" spans="1:3" s="47" customFormat="1" ht="18.600000000000001" customHeight="1" x14ac:dyDescent="0.25">
      <c r="A97" s="300">
        <v>8</v>
      </c>
      <c r="B97" s="83" t="s">
        <v>500</v>
      </c>
      <c r="C97" s="300">
        <v>1</v>
      </c>
    </row>
    <row r="98" spans="1:3" s="47" customFormat="1" ht="18.600000000000001" customHeight="1" x14ac:dyDescent="0.25">
      <c r="A98" s="300">
        <v>9</v>
      </c>
      <c r="B98" s="83" t="s">
        <v>481</v>
      </c>
      <c r="C98" s="300">
        <v>1</v>
      </c>
    </row>
    <row r="99" spans="1:3" s="47" customFormat="1" ht="18.600000000000001" customHeight="1" x14ac:dyDescent="0.25">
      <c r="A99" s="300">
        <v>10</v>
      </c>
      <c r="B99" s="83" t="s">
        <v>445</v>
      </c>
      <c r="C99" s="300">
        <v>1</v>
      </c>
    </row>
    <row r="100" spans="1:3" s="47" customFormat="1" ht="18.600000000000001" customHeight="1" x14ac:dyDescent="0.25">
      <c r="A100" s="300">
        <v>11</v>
      </c>
      <c r="B100" s="83" t="s">
        <v>192</v>
      </c>
      <c r="C100" s="300">
        <v>1</v>
      </c>
    </row>
    <row r="101" spans="1:3" s="47" customFormat="1" ht="18.600000000000001" customHeight="1" x14ac:dyDescent="0.25">
      <c r="A101" s="300">
        <v>12</v>
      </c>
      <c r="B101" s="83" t="s">
        <v>156</v>
      </c>
      <c r="C101" s="300">
        <v>1</v>
      </c>
    </row>
    <row r="102" spans="1:3" s="47" customFormat="1" ht="18.600000000000001" customHeight="1" x14ac:dyDescent="0.25">
      <c r="A102" s="300">
        <v>13</v>
      </c>
      <c r="B102" s="83" t="s">
        <v>514</v>
      </c>
      <c r="C102" s="300">
        <v>1</v>
      </c>
    </row>
    <row r="103" spans="1:3" s="47" customFormat="1" ht="18.600000000000001" customHeight="1" x14ac:dyDescent="0.25">
      <c r="A103" s="300">
        <v>14</v>
      </c>
      <c r="B103" s="83" t="s">
        <v>282</v>
      </c>
      <c r="C103" s="300">
        <v>1</v>
      </c>
    </row>
    <row r="104" spans="1:3" s="47" customFormat="1" ht="18.600000000000001" customHeight="1" x14ac:dyDescent="0.25">
      <c r="A104" s="300">
        <v>15</v>
      </c>
      <c r="B104" s="83" t="s">
        <v>364</v>
      </c>
      <c r="C104" s="300">
        <v>1</v>
      </c>
    </row>
    <row r="105" spans="1:3" s="58" customFormat="1" ht="34.9" customHeight="1" x14ac:dyDescent="0.3">
      <c r="A105" s="355" t="s">
        <v>39</v>
      </c>
      <c r="B105" s="457"/>
      <c r="C105" s="458"/>
    </row>
    <row r="106" spans="1:3" s="47" customFormat="1" ht="18" customHeight="1" x14ac:dyDescent="0.25">
      <c r="A106" s="300">
        <v>1</v>
      </c>
      <c r="B106" s="83" t="s">
        <v>102</v>
      </c>
      <c r="C106" s="300">
        <v>59</v>
      </c>
    </row>
    <row r="107" spans="1:3" s="47" customFormat="1" ht="18" customHeight="1" x14ac:dyDescent="0.25">
      <c r="A107" s="300">
        <v>2</v>
      </c>
      <c r="B107" s="83" t="s">
        <v>365</v>
      </c>
      <c r="C107" s="300">
        <v>42</v>
      </c>
    </row>
    <row r="108" spans="1:3" s="47" customFormat="1" ht="18" customHeight="1" x14ac:dyDescent="0.25">
      <c r="A108" s="300">
        <v>3</v>
      </c>
      <c r="B108" s="83" t="s">
        <v>296</v>
      </c>
      <c r="C108" s="300">
        <v>37</v>
      </c>
    </row>
    <row r="109" spans="1:3" s="47" customFormat="1" x14ac:dyDescent="0.25">
      <c r="A109" s="300">
        <v>4</v>
      </c>
      <c r="B109" s="83" t="s">
        <v>381</v>
      </c>
      <c r="C109" s="300">
        <v>33</v>
      </c>
    </row>
    <row r="110" spans="1:3" s="47" customFormat="1" ht="31.5" x14ac:dyDescent="0.25">
      <c r="A110" s="300">
        <v>5</v>
      </c>
      <c r="B110" s="83" t="s">
        <v>107</v>
      </c>
      <c r="C110" s="300">
        <v>29</v>
      </c>
    </row>
    <row r="111" spans="1:3" s="47" customFormat="1" ht="18" customHeight="1" x14ac:dyDescent="0.25">
      <c r="A111" s="300">
        <v>6</v>
      </c>
      <c r="B111" s="83" t="s">
        <v>194</v>
      </c>
      <c r="C111" s="300">
        <v>24</v>
      </c>
    </row>
    <row r="112" spans="1:3" s="47" customFormat="1" ht="19.5" customHeight="1" x14ac:dyDescent="0.25">
      <c r="A112" s="300">
        <v>7</v>
      </c>
      <c r="B112" s="83" t="s">
        <v>366</v>
      </c>
      <c r="C112" s="300">
        <v>23</v>
      </c>
    </row>
    <row r="113" spans="1:3" s="47" customFormat="1" ht="18" customHeight="1" x14ac:dyDescent="0.25">
      <c r="A113" s="300">
        <v>8</v>
      </c>
      <c r="B113" s="83" t="s">
        <v>120</v>
      </c>
      <c r="C113" s="300">
        <v>19</v>
      </c>
    </row>
    <row r="114" spans="1:3" s="47" customFormat="1" ht="18" customHeight="1" x14ac:dyDescent="0.25">
      <c r="A114" s="300">
        <v>9</v>
      </c>
      <c r="B114" s="83" t="s">
        <v>352</v>
      </c>
      <c r="C114" s="300">
        <v>18</v>
      </c>
    </row>
    <row r="115" spans="1:3" s="47" customFormat="1" ht="18" customHeight="1" x14ac:dyDescent="0.25">
      <c r="A115" s="300">
        <v>10</v>
      </c>
      <c r="B115" s="83" t="s">
        <v>124</v>
      </c>
      <c r="C115" s="300">
        <v>15</v>
      </c>
    </row>
    <row r="116" spans="1:3" s="47" customFormat="1" ht="18" customHeight="1" x14ac:dyDescent="0.25">
      <c r="A116" s="300">
        <v>11</v>
      </c>
      <c r="B116" s="83" t="s">
        <v>291</v>
      </c>
      <c r="C116" s="300">
        <v>14</v>
      </c>
    </row>
    <row r="117" spans="1:3" s="47" customFormat="1" ht="18" customHeight="1" x14ac:dyDescent="0.25">
      <c r="A117" s="300">
        <v>12</v>
      </c>
      <c r="B117" s="83" t="s">
        <v>427</v>
      </c>
      <c r="C117" s="300">
        <v>14</v>
      </c>
    </row>
    <row r="118" spans="1:3" s="47" customFormat="1" ht="18" customHeight="1" x14ac:dyDescent="0.25">
      <c r="A118" s="300">
        <v>13</v>
      </c>
      <c r="B118" s="83" t="s">
        <v>309</v>
      </c>
      <c r="C118" s="300">
        <v>13</v>
      </c>
    </row>
    <row r="119" spans="1:3" s="47" customFormat="1" ht="18" customHeight="1" x14ac:dyDescent="0.25">
      <c r="A119" s="300">
        <v>14</v>
      </c>
      <c r="B119" s="83" t="s">
        <v>99</v>
      </c>
      <c r="C119" s="300">
        <v>11</v>
      </c>
    </row>
    <row r="120" spans="1:3" s="47" customFormat="1" ht="18" customHeight="1" x14ac:dyDescent="0.25">
      <c r="A120" s="300">
        <v>15</v>
      </c>
      <c r="B120" s="83" t="s">
        <v>310</v>
      </c>
      <c r="C120" s="300">
        <v>10</v>
      </c>
    </row>
    <row r="121" spans="1:3" s="58" customFormat="1" ht="44.25" customHeight="1" x14ac:dyDescent="0.3">
      <c r="A121" s="355" t="s">
        <v>40</v>
      </c>
      <c r="B121" s="457"/>
      <c r="C121" s="458"/>
    </row>
    <row r="122" spans="1:3" s="47" customFormat="1" ht="20.45" customHeight="1" x14ac:dyDescent="0.25">
      <c r="A122" s="300">
        <v>1</v>
      </c>
      <c r="B122" s="83" t="s">
        <v>90</v>
      </c>
      <c r="C122" s="300">
        <v>208</v>
      </c>
    </row>
    <row r="123" spans="1:3" s="47" customFormat="1" ht="31.5" x14ac:dyDescent="0.25">
      <c r="A123" s="300">
        <v>2</v>
      </c>
      <c r="B123" s="83" t="s">
        <v>348</v>
      </c>
      <c r="C123" s="300">
        <v>127</v>
      </c>
    </row>
    <row r="124" spans="1:3" s="47" customFormat="1" ht="18" customHeight="1" x14ac:dyDescent="0.25">
      <c r="A124" s="300">
        <v>3</v>
      </c>
      <c r="B124" s="83" t="s">
        <v>100</v>
      </c>
      <c r="C124" s="300">
        <v>36</v>
      </c>
    </row>
    <row r="125" spans="1:3" s="47" customFormat="1" ht="18" customHeight="1" x14ac:dyDescent="0.25">
      <c r="A125" s="300">
        <v>4</v>
      </c>
      <c r="B125" s="83" t="s">
        <v>185</v>
      </c>
      <c r="C125" s="300">
        <v>28</v>
      </c>
    </row>
    <row r="126" spans="1:3" s="47" customFormat="1" ht="18" customHeight="1" x14ac:dyDescent="0.25">
      <c r="A126" s="300">
        <v>5</v>
      </c>
      <c r="B126" s="83" t="s">
        <v>295</v>
      </c>
      <c r="C126" s="300">
        <v>22</v>
      </c>
    </row>
    <row r="127" spans="1:3" s="47" customFormat="1" ht="18" customHeight="1" x14ac:dyDescent="0.25">
      <c r="A127" s="300">
        <v>6</v>
      </c>
      <c r="B127" s="83" t="s">
        <v>379</v>
      </c>
      <c r="C127" s="300">
        <v>20</v>
      </c>
    </row>
    <row r="128" spans="1:3" s="47" customFormat="1" ht="18" customHeight="1" x14ac:dyDescent="0.25">
      <c r="A128" s="300">
        <v>7</v>
      </c>
      <c r="B128" s="83" t="s">
        <v>196</v>
      </c>
      <c r="C128" s="300">
        <v>19</v>
      </c>
    </row>
    <row r="129" spans="1:3" s="47" customFormat="1" ht="18" customHeight="1" x14ac:dyDescent="0.25">
      <c r="A129" s="300">
        <v>8</v>
      </c>
      <c r="B129" s="83" t="s">
        <v>380</v>
      </c>
      <c r="C129" s="300">
        <v>14</v>
      </c>
    </row>
    <row r="130" spans="1:3" s="47" customFormat="1" ht="18" customHeight="1" x14ac:dyDescent="0.25">
      <c r="A130" s="300">
        <v>9</v>
      </c>
      <c r="B130" s="83" t="s">
        <v>118</v>
      </c>
      <c r="C130" s="300">
        <v>14</v>
      </c>
    </row>
    <row r="131" spans="1:3" s="47" customFormat="1" ht="18" customHeight="1" x14ac:dyDescent="0.25">
      <c r="A131" s="300">
        <v>10</v>
      </c>
      <c r="B131" s="83" t="s">
        <v>95</v>
      </c>
      <c r="C131" s="300">
        <v>14</v>
      </c>
    </row>
    <row r="132" spans="1:3" s="47" customFormat="1" ht="18" customHeight="1" x14ac:dyDescent="0.25">
      <c r="A132" s="300">
        <v>11</v>
      </c>
      <c r="B132" s="83" t="s">
        <v>454</v>
      </c>
      <c r="C132" s="300">
        <v>11</v>
      </c>
    </row>
    <row r="133" spans="1:3" s="47" customFormat="1" ht="18" customHeight="1" x14ac:dyDescent="0.25">
      <c r="A133" s="300">
        <v>12</v>
      </c>
      <c r="B133" s="83" t="s">
        <v>165</v>
      </c>
      <c r="C133" s="300">
        <v>11</v>
      </c>
    </row>
    <row r="134" spans="1:3" s="47" customFormat="1" ht="18" customHeight="1" x14ac:dyDescent="0.25">
      <c r="A134" s="300">
        <v>13</v>
      </c>
      <c r="B134" s="83" t="s">
        <v>158</v>
      </c>
      <c r="C134" s="300">
        <v>8</v>
      </c>
    </row>
    <row r="135" spans="1:3" s="47" customFormat="1" ht="18" customHeight="1" x14ac:dyDescent="0.25">
      <c r="A135" s="300">
        <v>14</v>
      </c>
      <c r="B135" s="83" t="s">
        <v>515</v>
      </c>
      <c r="C135" s="300">
        <v>8</v>
      </c>
    </row>
    <row r="136" spans="1:3" s="47" customFormat="1" ht="18" customHeight="1" x14ac:dyDescent="0.25">
      <c r="A136" s="300">
        <v>15</v>
      </c>
      <c r="B136" s="83" t="s">
        <v>413</v>
      </c>
      <c r="C136" s="300">
        <v>7</v>
      </c>
    </row>
    <row r="137" spans="1:3" s="58" customFormat="1" ht="34.9" customHeight="1" x14ac:dyDescent="0.3">
      <c r="A137" s="355" t="s">
        <v>161</v>
      </c>
      <c r="B137" s="457"/>
      <c r="C137" s="458"/>
    </row>
    <row r="138" spans="1:3" s="47" customFormat="1" ht="19.149999999999999" customHeight="1" x14ac:dyDescent="0.25">
      <c r="A138" s="300">
        <v>1</v>
      </c>
      <c r="B138" s="83" t="s">
        <v>91</v>
      </c>
      <c r="C138" s="300">
        <v>96</v>
      </c>
    </row>
    <row r="139" spans="1:3" s="47" customFormat="1" ht="19.149999999999999" customHeight="1" x14ac:dyDescent="0.25">
      <c r="A139" s="300">
        <v>2</v>
      </c>
      <c r="B139" s="83" t="s">
        <v>94</v>
      </c>
      <c r="C139" s="300">
        <v>83</v>
      </c>
    </row>
    <row r="140" spans="1:3" s="47" customFormat="1" ht="19.149999999999999" customHeight="1" x14ac:dyDescent="0.25">
      <c r="A140" s="300">
        <v>3</v>
      </c>
      <c r="B140" s="83" t="s">
        <v>101</v>
      </c>
      <c r="C140" s="300">
        <v>65</v>
      </c>
    </row>
    <row r="141" spans="1:3" s="47" customFormat="1" ht="19.149999999999999" customHeight="1" x14ac:dyDescent="0.25">
      <c r="A141" s="300">
        <v>4</v>
      </c>
      <c r="B141" s="83" t="s">
        <v>103</v>
      </c>
      <c r="C141" s="300">
        <v>48</v>
      </c>
    </row>
    <row r="142" spans="1:3" s="47" customFormat="1" ht="19.149999999999999" customHeight="1" x14ac:dyDescent="0.25">
      <c r="A142" s="300">
        <v>5</v>
      </c>
      <c r="B142" s="83" t="s">
        <v>105</v>
      </c>
      <c r="C142" s="300">
        <v>42</v>
      </c>
    </row>
    <row r="143" spans="1:3" s="47" customFormat="1" ht="19.149999999999999" customHeight="1" x14ac:dyDescent="0.25">
      <c r="A143" s="300">
        <v>6</v>
      </c>
      <c r="B143" s="83" t="s">
        <v>110</v>
      </c>
      <c r="C143" s="300">
        <v>39</v>
      </c>
    </row>
    <row r="144" spans="1:3" s="47" customFormat="1" ht="19.149999999999999" customHeight="1" x14ac:dyDescent="0.25">
      <c r="A144" s="300">
        <v>7</v>
      </c>
      <c r="B144" s="83" t="s">
        <v>122</v>
      </c>
      <c r="C144" s="300">
        <v>34</v>
      </c>
    </row>
    <row r="145" spans="1:3" s="47" customFormat="1" ht="19.149999999999999" customHeight="1" x14ac:dyDescent="0.25">
      <c r="A145" s="300">
        <v>8</v>
      </c>
      <c r="B145" s="83" t="s">
        <v>121</v>
      </c>
      <c r="C145" s="300">
        <v>31</v>
      </c>
    </row>
    <row r="146" spans="1:3" s="47" customFormat="1" ht="19.149999999999999" customHeight="1" x14ac:dyDescent="0.25">
      <c r="A146" s="300">
        <v>9</v>
      </c>
      <c r="B146" s="83" t="s">
        <v>106</v>
      </c>
      <c r="C146" s="300">
        <v>25</v>
      </c>
    </row>
    <row r="147" spans="1:3" s="47" customFormat="1" ht="19.149999999999999" customHeight="1" x14ac:dyDescent="0.25">
      <c r="A147" s="300">
        <v>10</v>
      </c>
      <c r="B147" s="83" t="s">
        <v>116</v>
      </c>
      <c r="C147" s="300">
        <v>20</v>
      </c>
    </row>
    <row r="148" spans="1:3" s="47" customFormat="1" ht="19.149999999999999" customHeight="1" x14ac:dyDescent="0.25">
      <c r="A148" s="300">
        <v>11</v>
      </c>
      <c r="B148" s="83" t="s">
        <v>125</v>
      </c>
      <c r="C148" s="300">
        <v>16</v>
      </c>
    </row>
    <row r="149" spans="1:3" s="47" customFormat="1" ht="19.149999999999999" customHeight="1" x14ac:dyDescent="0.25">
      <c r="A149" s="300">
        <v>12</v>
      </c>
      <c r="B149" s="83" t="s">
        <v>369</v>
      </c>
      <c r="C149" s="300">
        <v>14</v>
      </c>
    </row>
    <row r="150" spans="1:3" s="47" customFormat="1" ht="19.149999999999999" customHeight="1" x14ac:dyDescent="0.25">
      <c r="A150" s="300">
        <v>13</v>
      </c>
      <c r="B150" s="83" t="s">
        <v>169</v>
      </c>
      <c r="C150" s="300">
        <v>6</v>
      </c>
    </row>
    <row r="151" spans="1:3" s="47" customFormat="1" ht="19.149999999999999" customHeight="1" x14ac:dyDescent="0.25">
      <c r="A151" s="300">
        <v>14</v>
      </c>
      <c r="B151" s="83" t="s">
        <v>418</v>
      </c>
      <c r="C151" s="300">
        <v>6</v>
      </c>
    </row>
    <row r="152" spans="1:3" s="47" customFormat="1" ht="19.149999999999999" customHeight="1" x14ac:dyDescent="0.25">
      <c r="A152" s="300">
        <v>15</v>
      </c>
      <c r="B152" s="83" t="s">
        <v>188</v>
      </c>
      <c r="C152" s="300">
        <v>5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B1" sqref="B1:D1"/>
    </sheetView>
  </sheetViews>
  <sheetFormatPr defaultColWidth="9.140625" defaultRowHeight="15.75" x14ac:dyDescent="0.25"/>
  <cols>
    <col min="1" max="1" width="3.140625" style="47" customWidth="1"/>
    <col min="2" max="2" width="49.7109375" style="111" customWidth="1"/>
    <col min="3" max="3" width="22.7109375" style="47" customWidth="1"/>
    <col min="4" max="4" width="22" style="47" customWidth="1"/>
    <col min="5" max="16384" width="9.140625" style="48"/>
  </cols>
  <sheetData>
    <row r="1" spans="1:4" ht="45" customHeight="1" x14ac:dyDescent="0.25">
      <c r="B1" s="381" t="s">
        <v>572</v>
      </c>
      <c r="C1" s="381"/>
      <c r="D1" s="381"/>
    </row>
    <row r="2" spans="1:4" ht="20.25" customHeight="1" x14ac:dyDescent="0.25">
      <c r="B2" s="381" t="s">
        <v>83</v>
      </c>
      <c r="C2" s="381"/>
      <c r="D2" s="381"/>
    </row>
    <row r="4" spans="1:4" s="49" customFormat="1" ht="66" customHeight="1" x14ac:dyDescent="0.25">
      <c r="A4" s="302"/>
      <c r="B4" s="303" t="s">
        <v>84</v>
      </c>
      <c r="C4" s="299" t="s">
        <v>312</v>
      </c>
      <c r="D4" s="301" t="s">
        <v>313</v>
      </c>
    </row>
    <row r="5" spans="1:4" x14ac:dyDescent="0.25">
      <c r="A5" s="50">
        <v>1</v>
      </c>
      <c r="B5" s="107" t="s">
        <v>92</v>
      </c>
      <c r="C5" s="75">
        <v>187</v>
      </c>
      <c r="D5" s="171">
        <v>96.391752577319593</v>
      </c>
    </row>
    <row r="6" spans="1:4" x14ac:dyDescent="0.25">
      <c r="A6" s="50">
        <v>2</v>
      </c>
      <c r="B6" s="107" t="s">
        <v>96</v>
      </c>
      <c r="C6" s="75">
        <v>97</v>
      </c>
      <c r="D6" s="171">
        <v>96.039603960396036</v>
      </c>
    </row>
    <row r="7" spans="1:4" x14ac:dyDescent="0.25">
      <c r="A7" s="50">
        <v>3</v>
      </c>
      <c r="B7" s="107" t="s">
        <v>94</v>
      </c>
      <c r="C7" s="75">
        <v>82</v>
      </c>
      <c r="D7" s="171">
        <v>98.795180722891558</v>
      </c>
    </row>
    <row r="8" spans="1:4" s="52" customFormat="1" x14ac:dyDescent="0.25">
      <c r="A8" s="50">
        <v>4</v>
      </c>
      <c r="B8" s="107" t="s">
        <v>97</v>
      </c>
      <c r="C8" s="75">
        <v>74</v>
      </c>
      <c r="D8" s="171">
        <v>90.243902439024396</v>
      </c>
    </row>
    <row r="9" spans="1:4" s="52" customFormat="1" x14ac:dyDescent="0.25">
      <c r="A9" s="50">
        <v>5</v>
      </c>
      <c r="B9" s="107" t="s">
        <v>93</v>
      </c>
      <c r="C9" s="75">
        <v>68</v>
      </c>
      <c r="D9" s="171">
        <v>90.666666666666657</v>
      </c>
    </row>
    <row r="10" spans="1:4" s="52" customFormat="1" ht="63" x14ac:dyDescent="0.25">
      <c r="A10" s="50">
        <v>6</v>
      </c>
      <c r="B10" s="107" t="s">
        <v>350</v>
      </c>
      <c r="C10" s="75">
        <v>56</v>
      </c>
      <c r="D10" s="171">
        <v>98.245614035087712</v>
      </c>
    </row>
    <row r="11" spans="1:4" s="52" customFormat="1" x14ac:dyDescent="0.25">
      <c r="A11" s="50">
        <v>7</v>
      </c>
      <c r="B11" s="107" t="s">
        <v>91</v>
      </c>
      <c r="C11" s="75">
        <v>52</v>
      </c>
      <c r="D11" s="171">
        <v>54.166666666666664</v>
      </c>
    </row>
    <row r="12" spans="1:4" s="52" customFormat="1" x14ac:dyDescent="0.25">
      <c r="A12" s="50">
        <v>8</v>
      </c>
      <c r="B12" s="107" t="s">
        <v>288</v>
      </c>
      <c r="C12" s="75">
        <v>51</v>
      </c>
      <c r="D12" s="171">
        <v>75</v>
      </c>
    </row>
    <row r="13" spans="1:4" s="52" customFormat="1" x14ac:dyDescent="0.25">
      <c r="A13" s="50">
        <v>9</v>
      </c>
      <c r="B13" s="107" t="s">
        <v>108</v>
      </c>
      <c r="C13" s="75">
        <v>48</v>
      </c>
      <c r="D13" s="171">
        <v>96</v>
      </c>
    </row>
    <row r="14" spans="1:4" s="52" customFormat="1" x14ac:dyDescent="0.25">
      <c r="A14" s="50">
        <v>10</v>
      </c>
      <c r="B14" s="107" t="s">
        <v>351</v>
      </c>
      <c r="C14" s="75">
        <v>48</v>
      </c>
      <c r="D14" s="171">
        <v>97.959183673469383</v>
      </c>
    </row>
    <row r="15" spans="1:4" s="52" customFormat="1" x14ac:dyDescent="0.25">
      <c r="A15" s="50">
        <v>11</v>
      </c>
      <c r="B15" s="107" t="s">
        <v>104</v>
      </c>
      <c r="C15" s="75">
        <v>45</v>
      </c>
      <c r="D15" s="171">
        <v>78.94736842105263</v>
      </c>
    </row>
    <row r="16" spans="1:4" s="52" customFormat="1" x14ac:dyDescent="0.25">
      <c r="A16" s="50">
        <v>12</v>
      </c>
      <c r="B16" s="107" t="s">
        <v>115</v>
      </c>
      <c r="C16" s="75">
        <v>41</v>
      </c>
      <c r="D16" s="171">
        <v>93.181818181818173</v>
      </c>
    </row>
    <row r="17" spans="1:4" s="52" customFormat="1" ht="24" customHeight="1" x14ac:dyDescent="0.25">
      <c r="A17" s="50">
        <v>13</v>
      </c>
      <c r="B17" s="107" t="s">
        <v>110</v>
      </c>
      <c r="C17" s="75">
        <v>31</v>
      </c>
      <c r="D17" s="171">
        <v>79.487179487179489</v>
      </c>
    </row>
    <row r="18" spans="1:4" s="52" customFormat="1" x14ac:dyDescent="0.25">
      <c r="A18" s="50">
        <v>14</v>
      </c>
      <c r="B18" s="107" t="s">
        <v>146</v>
      </c>
      <c r="C18" s="75">
        <v>29</v>
      </c>
      <c r="D18" s="171">
        <v>100</v>
      </c>
    </row>
    <row r="19" spans="1:4" s="52" customFormat="1" x14ac:dyDescent="0.25">
      <c r="A19" s="50">
        <v>15</v>
      </c>
      <c r="B19" s="107" t="s">
        <v>105</v>
      </c>
      <c r="C19" s="75">
        <v>28</v>
      </c>
      <c r="D19" s="171">
        <v>66.666666666666657</v>
      </c>
    </row>
    <row r="20" spans="1:4" s="52" customFormat="1" ht="31.5" x14ac:dyDescent="0.25">
      <c r="A20" s="50">
        <v>16</v>
      </c>
      <c r="B20" s="107" t="s">
        <v>289</v>
      </c>
      <c r="C20" s="75">
        <v>27</v>
      </c>
      <c r="D20" s="171">
        <v>64.285714285714292</v>
      </c>
    </row>
    <row r="21" spans="1:4" s="52" customFormat="1" x14ac:dyDescent="0.25">
      <c r="A21" s="50">
        <v>17</v>
      </c>
      <c r="B21" s="107" t="s">
        <v>185</v>
      </c>
      <c r="C21" s="75">
        <v>26</v>
      </c>
      <c r="D21" s="171">
        <v>92.857142857142861</v>
      </c>
    </row>
    <row r="22" spans="1:4" s="52" customFormat="1" x14ac:dyDescent="0.25">
      <c r="A22" s="50">
        <v>18</v>
      </c>
      <c r="B22" s="107" t="s">
        <v>178</v>
      </c>
      <c r="C22" s="75">
        <v>23</v>
      </c>
      <c r="D22" s="171">
        <v>92</v>
      </c>
    </row>
    <row r="23" spans="1:4" s="52" customFormat="1" x14ac:dyDescent="0.25">
      <c r="A23" s="50">
        <v>19</v>
      </c>
      <c r="B23" s="107" t="s">
        <v>123</v>
      </c>
      <c r="C23" s="75">
        <v>22</v>
      </c>
      <c r="D23" s="171">
        <v>100</v>
      </c>
    </row>
    <row r="24" spans="1:4" s="52" customFormat="1" ht="31.5" x14ac:dyDescent="0.25">
      <c r="A24" s="50">
        <v>20</v>
      </c>
      <c r="B24" s="107" t="s">
        <v>314</v>
      </c>
      <c r="C24" s="75">
        <v>21</v>
      </c>
      <c r="D24" s="171">
        <v>80.769230769230774</v>
      </c>
    </row>
    <row r="25" spans="1:4" s="52" customFormat="1" x14ac:dyDescent="0.25">
      <c r="A25" s="50">
        <v>21</v>
      </c>
      <c r="B25" s="107" t="s">
        <v>116</v>
      </c>
      <c r="C25" s="75">
        <v>19</v>
      </c>
      <c r="D25" s="171">
        <v>95</v>
      </c>
    </row>
    <row r="26" spans="1:4" s="52" customFormat="1" x14ac:dyDescent="0.25">
      <c r="A26" s="50">
        <v>22</v>
      </c>
      <c r="B26" s="107" t="s">
        <v>196</v>
      </c>
      <c r="C26" s="75">
        <v>19</v>
      </c>
      <c r="D26" s="171">
        <v>100</v>
      </c>
    </row>
    <row r="27" spans="1:4" s="52" customFormat="1" x14ac:dyDescent="0.25">
      <c r="A27" s="50">
        <v>23</v>
      </c>
      <c r="B27" s="107" t="s">
        <v>103</v>
      </c>
      <c r="C27" s="75">
        <v>18</v>
      </c>
      <c r="D27" s="171">
        <v>37.5</v>
      </c>
    </row>
    <row r="28" spans="1:4" s="52" customFormat="1" x14ac:dyDescent="0.25">
      <c r="A28" s="50">
        <v>24</v>
      </c>
      <c r="B28" s="107" t="s">
        <v>114</v>
      </c>
      <c r="C28" s="75">
        <v>18</v>
      </c>
      <c r="D28" s="171">
        <v>100</v>
      </c>
    </row>
    <row r="29" spans="1:4" s="52" customFormat="1" x14ac:dyDescent="0.25">
      <c r="A29" s="50">
        <v>25</v>
      </c>
      <c r="B29" s="107" t="s">
        <v>299</v>
      </c>
      <c r="C29" s="75">
        <v>17</v>
      </c>
      <c r="D29" s="171">
        <v>62.962962962962962</v>
      </c>
    </row>
    <row r="30" spans="1:4" s="52" customFormat="1" x14ac:dyDescent="0.25">
      <c r="A30" s="50">
        <v>26</v>
      </c>
      <c r="B30" s="107" t="s">
        <v>140</v>
      </c>
      <c r="C30" s="75">
        <v>16</v>
      </c>
      <c r="D30" s="171">
        <v>94.117647058823522</v>
      </c>
    </row>
    <row r="31" spans="1:4" s="52" customFormat="1" x14ac:dyDescent="0.25">
      <c r="A31" s="50">
        <v>27</v>
      </c>
      <c r="B31" s="107" t="s">
        <v>139</v>
      </c>
      <c r="C31" s="75">
        <v>16</v>
      </c>
      <c r="D31" s="171">
        <v>100</v>
      </c>
    </row>
    <row r="32" spans="1:4" s="52" customFormat="1" x14ac:dyDescent="0.25">
      <c r="A32" s="50">
        <v>28</v>
      </c>
      <c r="B32" s="107" t="s">
        <v>122</v>
      </c>
      <c r="C32" s="75">
        <v>15</v>
      </c>
      <c r="D32" s="171">
        <v>44.117647058823529</v>
      </c>
    </row>
    <row r="33" spans="1:4" s="52" customFormat="1" ht="25.5" customHeight="1" x14ac:dyDescent="0.25">
      <c r="A33" s="50">
        <v>29</v>
      </c>
      <c r="B33" s="107" t="s">
        <v>125</v>
      </c>
      <c r="C33" s="75">
        <v>15</v>
      </c>
      <c r="D33" s="171">
        <v>93.75</v>
      </c>
    </row>
    <row r="34" spans="1:4" s="52" customFormat="1" x14ac:dyDescent="0.25">
      <c r="A34" s="50">
        <v>30</v>
      </c>
      <c r="B34" s="107" t="s">
        <v>124</v>
      </c>
      <c r="C34" s="75">
        <v>14</v>
      </c>
      <c r="D34" s="171">
        <v>93.333333333333329</v>
      </c>
    </row>
    <row r="35" spans="1:4" s="52" customFormat="1" x14ac:dyDescent="0.25">
      <c r="A35" s="50">
        <v>31</v>
      </c>
      <c r="B35" s="107" t="s">
        <v>442</v>
      </c>
      <c r="C35" s="75">
        <v>13</v>
      </c>
      <c r="D35" s="171">
        <v>100</v>
      </c>
    </row>
    <row r="36" spans="1:4" s="52" customFormat="1" x14ac:dyDescent="0.25">
      <c r="A36" s="50">
        <v>32</v>
      </c>
      <c r="B36" s="107" t="s">
        <v>106</v>
      </c>
      <c r="C36" s="75">
        <v>12</v>
      </c>
      <c r="D36" s="171">
        <v>48</v>
      </c>
    </row>
    <row r="37" spans="1:4" s="52" customFormat="1" x14ac:dyDescent="0.25">
      <c r="A37" s="50">
        <v>33</v>
      </c>
      <c r="B37" s="107" t="s">
        <v>137</v>
      </c>
      <c r="C37" s="75">
        <v>12</v>
      </c>
      <c r="D37" s="171">
        <v>92.307692307692307</v>
      </c>
    </row>
    <row r="38" spans="1:4" s="52" customFormat="1" x14ac:dyDescent="0.25">
      <c r="A38" s="50">
        <v>34</v>
      </c>
      <c r="B38" s="107" t="s">
        <v>129</v>
      </c>
      <c r="C38" s="75">
        <v>12</v>
      </c>
      <c r="D38" s="171">
        <v>100</v>
      </c>
    </row>
    <row r="39" spans="1:4" s="52" customFormat="1" x14ac:dyDescent="0.25">
      <c r="A39" s="50">
        <v>35</v>
      </c>
      <c r="B39" s="107" t="s">
        <v>143</v>
      </c>
      <c r="C39" s="75">
        <v>12</v>
      </c>
      <c r="D39" s="171">
        <v>100</v>
      </c>
    </row>
    <row r="40" spans="1:4" s="52" customFormat="1" x14ac:dyDescent="0.25">
      <c r="A40" s="50">
        <v>36</v>
      </c>
      <c r="B40" s="107" t="s">
        <v>291</v>
      </c>
      <c r="C40" s="75">
        <v>11</v>
      </c>
      <c r="D40" s="171">
        <v>78.571428571428569</v>
      </c>
    </row>
    <row r="41" spans="1:4" x14ac:dyDescent="0.25">
      <c r="A41" s="50">
        <v>37</v>
      </c>
      <c r="B41" s="108" t="s">
        <v>141</v>
      </c>
      <c r="C41" s="126">
        <v>11</v>
      </c>
      <c r="D41" s="172">
        <v>100</v>
      </c>
    </row>
    <row r="42" spans="1:4" x14ac:dyDescent="0.25">
      <c r="A42" s="50">
        <v>38</v>
      </c>
      <c r="B42" s="109" t="s">
        <v>113</v>
      </c>
      <c r="C42" s="126">
        <v>11</v>
      </c>
      <c r="D42" s="172">
        <v>100</v>
      </c>
    </row>
    <row r="43" spans="1:4" x14ac:dyDescent="0.25">
      <c r="A43" s="50">
        <v>39</v>
      </c>
      <c r="B43" s="107" t="s">
        <v>99</v>
      </c>
      <c r="C43" s="126">
        <v>11</v>
      </c>
      <c r="D43" s="172">
        <v>100</v>
      </c>
    </row>
    <row r="44" spans="1:4" x14ac:dyDescent="0.25">
      <c r="A44" s="50">
        <v>40</v>
      </c>
      <c r="B44" s="107" t="s">
        <v>98</v>
      </c>
      <c r="C44" s="126">
        <v>9</v>
      </c>
      <c r="D44" s="172">
        <v>11.538461538461538</v>
      </c>
    </row>
    <row r="45" spans="1:4" x14ac:dyDescent="0.25">
      <c r="A45" s="50">
        <v>41</v>
      </c>
      <c r="B45" s="107" t="s">
        <v>118</v>
      </c>
      <c r="C45" s="126">
        <v>9</v>
      </c>
      <c r="D45" s="172">
        <v>64.285714285714292</v>
      </c>
    </row>
    <row r="46" spans="1:4" x14ac:dyDescent="0.25">
      <c r="A46" s="50">
        <v>42</v>
      </c>
      <c r="B46" s="107" t="s">
        <v>95</v>
      </c>
      <c r="C46" s="126">
        <v>9</v>
      </c>
      <c r="D46" s="172">
        <v>64.285714285714292</v>
      </c>
    </row>
    <row r="47" spans="1:4" x14ac:dyDescent="0.25">
      <c r="A47" s="50">
        <v>43</v>
      </c>
      <c r="B47" s="110" t="s">
        <v>369</v>
      </c>
      <c r="C47" s="126">
        <v>9</v>
      </c>
      <c r="D47" s="172">
        <v>64.285714285714292</v>
      </c>
    </row>
    <row r="48" spans="1:4" x14ac:dyDescent="0.25">
      <c r="A48" s="50">
        <v>44</v>
      </c>
      <c r="B48" s="110" t="s">
        <v>441</v>
      </c>
      <c r="C48" s="126">
        <v>9</v>
      </c>
      <c r="D48" s="172">
        <v>100</v>
      </c>
    </row>
    <row r="49" spans="1:4" x14ac:dyDescent="0.25">
      <c r="A49" s="50">
        <v>45</v>
      </c>
      <c r="B49" s="110" t="s">
        <v>283</v>
      </c>
      <c r="C49" s="126">
        <v>9</v>
      </c>
      <c r="D49" s="172">
        <v>100</v>
      </c>
    </row>
    <row r="50" spans="1:4" x14ac:dyDescent="0.25">
      <c r="A50" s="50">
        <v>46</v>
      </c>
      <c r="B50" s="110" t="s">
        <v>133</v>
      </c>
      <c r="C50" s="126">
        <v>8</v>
      </c>
      <c r="D50" s="172">
        <v>57.142857142857139</v>
      </c>
    </row>
    <row r="51" spans="1:4" x14ac:dyDescent="0.25">
      <c r="A51" s="50">
        <v>47</v>
      </c>
      <c r="B51" s="110" t="s">
        <v>165</v>
      </c>
      <c r="C51" s="126">
        <v>8</v>
      </c>
      <c r="D51" s="172">
        <v>72.727272727272734</v>
      </c>
    </row>
    <row r="52" spans="1:4" x14ac:dyDescent="0.25">
      <c r="A52" s="50">
        <v>48</v>
      </c>
      <c r="B52" s="110" t="s">
        <v>310</v>
      </c>
      <c r="C52" s="126">
        <v>8</v>
      </c>
      <c r="D52" s="172">
        <v>80</v>
      </c>
    </row>
    <row r="53" spans="1:4" ht="31.5" x14ac:dyDescent="0.25">
      <c r="A53" s="50">
        <v>49</v>
      </c>
      <c r="B53" s="110" t="s">
        <v>411</v>
      </c>
      <c r="C53" s="126">
        <v>8</v>
      </c>
      <c r="D53" s="172">
        <v>88.888888888888886</v>
      </c>
    </row>
    <row r="54" spans="1:4" ht="19.899999999999999" customHeight="1" x14ac:dyDescent="0.25">
      <c r="A54" s="50">
        <v>50</v>
      </c>
      <c r="B54" s="109" t="s">
        <v>353</v>
      </c>
      <c r="C54" s="126">
        <v>8</v>
      </c>
      <c r="D54" s="172">
        <v>88.888888888888886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" sqref="B1:D1"/>
    </sheetView>
  </sheetViews>
  <sheetFormatPr defaultColWidth="9.140625" defaultRowHeight="15.75" x14ac:dyDescent="0.25"/>
  <cols>
    <col min="1" max="1" width="3.140625" style="47" customWidth="1"/>
    <col min="2" max="2" width="42" style="111" customWidth="1"/>
    <col min="3" max="4" width="27.28515625" style="47" customWidth="1"/>
    <col min="5" max="5" width="9.140625" style="48"/>
    <col min="6" max="6" width="11.5703125" style="48" customWidth="1"/>
    <col min="7" max="16384" width="9.140625" style="48"/>
  </cols>
  <sheetData>
    <row r="1" spans="1:6" ht="61.5" customHeight="1" x14ac:dyDescent="0.25">
      <c r="B1" s="381" t="s">
        <v>573</v>
      </c>
      <c r="C1" s="381"/>
      <c r="D1" s="381"/>
    </row>
    <row r="2" spans="1:6" ht="20.25" customHeight="1" x14ac:dyDescent="0.25">
      <c r="B2" s="381" t="s">
        <v>83</v>
      </c>
      <c r="C2" s="381"/>
      <c r="D2" s="381"/>
    </row>
    <row r="4" spans="1:6" s="49" customFormat="1" ht="66" customHeight="1" x14ac:dyDescent="0.25">
      <c r="A4" s="302"/>
      <c r="B4" s="303" t="s">
        <v>84</v>
      </c>
      <c r="C4" s="299" t="s">
        <v>316</v>
      </c>
      <c r="D4" s="301" t="s">
        <v>313</v>
      </c>
    </row>
    <row r="5" spans="1:6" ht="21.75" customHeight="1" x14ac:dyDescent="0.25">
      <c r="A5" s="50">
        <v>1</v>
      </c>
      <c r="B5" s="107" t="s">
        <v>90</v>
      </c>
      <c r="C5" s="209">
        <v>208</v>
      </c>
      <c r="D5" s="171">
        <v>100</v>
      </c>
      <c r="F5" s="321"/>
    </row>
    <row r="6" spans="1:6" ht="47.25" x14ac:dyDescent="0.25">
      <c r="A6" s="50">
        <v>2</v>
      </c>
      <c r="B6" s="107" t="s">
        <v>348</v>
      </c>
      <c r="C6" s="209">
        <v>127</v>
      </c>
      <c r="D6" s="171">
        <v>100</v>
      </c>
      <c r="F6" s="321"/>
    </row>
    <row r="7" spans="1:6" x14ac:dyDescent="0.25">
      <c r="A7" s="50">
        <v>3</v>
      </c>
      <c r="B7" s="107" t="s">
        <v>349</v>
      </c>
      <c r="C7" s="209">
        <v>78</v>
      </c>
      <c r="D7" s="171">
        <v>100</v>
      </c>
      <c r="F7" s="321"/>
    </row>
    <row r="8" spans="1:6" s="52" customFormat="1" x14ac:dyDescent="0.25">
      <c r="A8" s="50">
        <v>4</v>
      </c>
      <c r="B8" s="107" t="s">
        <v>98</v>
      </c>
      <c r="C8" s="209">
        <v>69</v>
      </c>
      <c r="D8" s="171">
        <v>88.461538461538453</v>
      </c>
      <c r="F8" s="321"/>
    </row>
    <row r="9" spans="1:6" s="52" customFormat="1" x14ac:dyDescent="0.25">
      <c r="A9" s="50">
        <v>5</v>
      </c>
      <c r="B9" s="107" t="s">
        <v>101</v>
      </c>
      <c r="C9" s="209">
        <v>60</v>
      </c>
      <c r="D9" s="171">
        <v>92.307692307692307</v>
      </c>
      <c r="F9" s="321"/>
    </row>
    <row r="10" spans="1:6" s="52" customFormat="1" x14ac:dyDescent="0.25">
      <c r="A10" s="50">
        <v>6</v>
      </c>
      <c r="B10" s="107" t="s">
        <v>102</v>
      </c>
      <c r="C10" s="209">
        <v>57</v>
      </c>
      <c r="D10" s="171">
        <v>96.610169491525426</v>
      </c>
      <c r="F10" s="321"/>
    </row>
    <row r="11" spans="1:6" s="52" customFormat="1" x14ac:dyDescent="0.25">
      <c r="A11" s="50">
        <v>7</v>
      </c>
      <c r="B11" s="107" t="s">
        <v>91</v>
      </c>
      <c r="C11" s="209">
        <v>44</v>
      </c>
      <c r="D11" s="171">
        <v>45.833333333333329</v>
      </c>
      <c r="F11" s="321"/>
    </row>
    <row r="12" spans="1:6" s="52" customFormat="1" x14ac:dyDescent="0.25">
      <c r="A12" s="50">
        <v>8</v>
      </c>
      <c r="B12" s="107" t="s">
        <v>365</v>
      </c>
      <c r="C12" s="209">
        <v>42</v>
      </c>
      <c r="D12" s="171">
        <v>100</v>
      </c>
      <c r="F12" s="321"/>
    </row>
    <row r="13" spans="1:6" s="52" customFormat="1" x14ac:dyDescent="0.25">
      <c r="A13" s="50">
        <v>9</v>
      </c>
      <c r="B13" s="107" t="s">
        <v>296</v>
      </c>
      <c r="C13" s="209">
        <v>37</v>
      </c>
      <c r="D13" s="171">
        <v>100</v>
      </c>
      <c r="F13" s="321"/>
    </row>
    <row r="14" spans="1:6" s="52" customFormat="1" x14ac:dyDescent="0.25">
      <c r="A14" s="50">
        <v>10</v>
      </c>
      <c r="B14" s="107" t="s">
        <v>100</v>
      </c>
      <c r="C14" s="209">
        <v>36</v>
      </c>
      <c r="D14" s="171">
        <v>100</v>
      </c>
      <c r="F14" s="321"/>
    </row>
    <row r="15" spans="1:6" s="52" customFormat="1" x14ac:dyDescent="0.25">
      <c r="A15" s="50">
        <v>11</v>
      </c>
      <c r="B15" s="107" t="s">
        <v>381</v>
      </c>
      <c r="C15" s="209">
        <v>33</v>
      </c>
      <c r="D15" s="171">
        <v>100</v>
      </c>
      <c r="F15" s="321"/>
    </row>
    <row r="16" spans="1:6" s="52" customFormat="1" x14ac:dyDescent="0.25">
      <c r="A16" s="50">
        <v>12</v>
      </c>
      <c r="B16" s="107" t="s">
        <v>103</v>
      </c>
      <c r="C16" s="209">
        <v>30</v>
      </c>
      <c r="D16" s="171">
        <v>62.5</v>
      </c>
      <c r="F16" s="321"/>
    </row>
    <row r="17" spans="1:6" s="52" customFormat="1" ht="31.5" x14ac:dyDescent="0.25">
      <c r="A17" s="50">
        <v>13</v>
      </c>
      <c r="B17" s="107" t="s">
        <v>107</v>
      </c>
      <c r="C17" s="209">
        <v>25</v>
      </c>
      <c r="D17" s="171">
        <v>86.206896551724128</v>
      </c>
      <c r="F17" s="321"/>
    </row>
    <row r="18" spans="1:6" s="52" customFormat="1" x14ac:dyDescent="0.25">
      <c r="A18" s="50">
        <v>14</v>
      </c>
      <c r="B18" s="107" t="s">
        <v>121</v>
      </c>
      <c r="C18" s="209">
        <v>24</v>
      </c>
      <c r="D18" s="171">
        <v>77.41935483870968</v>
      </c>
      <c r="F18" s="321"/>
    </row>
    <row r="19" spans="1:6" s="52" customFormat="1" x14ac:dyDescent="0.25">
      <c r="A19" s="50">
        <v>15</v>
      </c>
      <c r="B19" s="107" t="s">
        <v>366</v>
      </c>
      <c r="C19" s="209">
        <v>23</v>
      </c>
      <c r="D19" s="171">
        <v>100</v>
      </c>
      <c r="F19" s="321"/>
    </row>
    <row r="20" spans="1:6" s="52" customFormat="1" x14ac:dyDescent="0.25">
      <c r="A20" s="50">
        <v>16</v>
      </c>
      <c r="B20" s="107" t="s">
        <v>379</v>
      </c>
      <c r="C20" s="209">
        <v>20</v>
      </c>
      <c r="D20" s="171">
        <v>100</v>
      </c>
      <c r="F20" s="321"/>
    </row>
    <row r="21" spans="1:6" s="52" customFormat="1" x14ac:dyDescent="0.25">
      <c r="A21" s="50">
        <v>17</v>
      </c>
      <c r="B21" s="107" t="s">
        <v>122</v>
      </c>
      <c r="C21" s="209">
        <v>19</v>
      </c>
      <c r="D21" s="171">
        <v>55.882352941176471</v>
      </c>
      <c r="F21" s="321"/>
    </row>
    <row r="22" spans="1:6" s="52" customFormat="1" ht="31.5" x14ac:dyDescent="0.25">
      <c r="A22" s="50">
        <v>18</v>
      </c>
      <c r="B22" s="107" t="s">
        <v>194</v>
      </c>
      <c r="C22" s="209">
        <v>19</v>
      </c>
      <c r="D22" s="171">
        <v>79.166666666666657</v>
      </c>
      <c r="F22" s="321"/>
    </row>
    <row r="23" spans="1:6" s="52" customFormat="1" x14ac:dyDescent="0.25">
      <c r="A23" s="50">
        <v>19</v>
      </c>
      <c r="B23" s="107" t="s">
        <v>295</v>
      </c>
      <c r="C23" s="209">
        <v>19</v>
      </c>
      <c r="D23" s="171">
        <v>86.36363636363636</v>
      </c>
      <c r="F23" s="321"/>
    </row>
    <row r="24" spans="1:6" s="52" customFormat="1" ht="31.5" x14ac:dyDescent="0.25">
      <c r="A24" s="50">
        <v>20</v>
      </c>
      <c r="B24" s="107" t="s">
        <v>120</v>
      </c>
      <c r="C24" s="209">
        <v>19</v>
      </c>
      <c r="D24" s="171">
        <v>100</v>
      </c>
      <c r="F24" s="321"/>
    </row>
    <row r="25" spans="1:6" s="52" customFormat="1" x14ac:dyDescent="0.25">
      <c r="A25" s="50">
        <v>21</v>
      </c>
      <c r="B25" s="107" t="s">
        <v>352</v>
      </c>
      <c r="C25" s="209">
        <v>18</v>
      </c>
      <c r="D25" s="171">
        <v>100</v>
      </c>
      <c r="F25" s="321"/>
    </row>
    <row r="26" spans="1:6" s="52" customFormat="1" x14ac:dyDescent="0.25">
      <c r="A26" s="50">
        <v>22</v>
      </c>
      <c r="B26" s="107" t="s">
        <v>288</v>
      </c>
      <c r="C26" s="209">
        <v>17</v>
      </c>
      <c r="D26" s="171">
        <v>25</v>
      </c>
      <c r="F26" s="321"/>
    </row>
    <row r="27" spans="1:6" s="52" customFormat="1" ht="47.25" x14ac:dyDescent="0.25">
      <c r="A27" s="50">
        <v>23</v>
      </c>
      <c r="B27" s="107" t="s">
        <v>289</v>
      </c>
      <c r="C27" s="209">
        <v>15</v>
      </c>
      <c r="D27" s="171">
        <v>35.714285714285715</v>
      </c>
      <c r="F27" s="321"/>
    </row>
    <row r="28" spans="1:6" s="52" customFormat="1" x14ac:dyDescent="0.25">
      <c r="A28" s="50">
        <v>24</v>
      </c>
      <c r="B28" s="107" t="s">
        <v>105</v>
      </c>
      <c r="C28" s="209">
        <v>14</v>
      </c>
      <c r="D28" s="171">
        <v>33.333333333333329</v>
      </c>
      <c r="F28" s="321"/>
    </row>
    <row r="29" spans="1:6" s="52" customFormat="1" x14ac:dyDescent="0.25">
      <c r="A29" s="50">
        <v>25</v>
      </c>
      <c r="B29" s="107" t="s">
        <v>380</v>
      </c>
      <c r="C29" s="209">
        <v>14</v>
      </c>
      <c r="D29" s="171">
        <v>100</v>
      </c>
      <c r="F29" s="321"/>
    </row>
    <row r="30" spans="1:6" s="52" customFormat="1" x14ac:dyDescent="0.25">
      <c r="A30" s="50">
        <v>26</v>
      </c>
      <c r="B30" s="107" t="s">
        <v>106</v>
      </c>
      <c r="C30" s="209">
        <v>13</v>
      </c>
      <c r="D30" s="171">
        <v>52</v>
      </c>
      <c r="F30" s="321"/>
    </row>
    <row r="31" spans="1:6" s="52" customFormat="1" x14ac:dyDescent="0.25">
      <c r="A31" s="50">
        <v>27</v>
      </c>
      <c r="B31" s="107" t="s">
        <v>427</v>
      </c>
      <c r="C31" s="209">
        <v>13</v>
      </c>
      <c r="D31" s="171">
        <v>92.857142857142861</v>
      </c>
      <c r="F31" s="321"/>
    </row>
    <row r="32" spans="1:6" s="52" customFormat="1" ht="31.5" x14ac:dyDescent="0.25">
      <c r="A32" s="50">
        <v>28</v>
      </c>
      <c r="B32" s="107" t="s">
        <v>309</v>
      </c>
      <c r="C32" s="209">
        <v>13</v>
      </c>
      <c r="D32" s="171">
        <v>100</v>
      </c>
      <c r="F32" s="321"/>
    </row>
    <row r="33" spans="1:6" s="52" customFormat="1" ht="21" customHeight="1" x14ac:dyDescent="0.25">
      <c r="A33" s="50">
        <v>29</v>
      </c>
      <c r="B33" s="107" t="s">
        <v>104</v>
      </c>
      <c r="C33" s="209">
        <v>12</v>
      </c>
      <c r="D33" s="171">
        <v>21.052631578947366</v>
      </c>
      <c r="F33" s="321"/>
    </row>
    <row r="34" spans="1:6" s="52" customFormat="1" x14ac:dyDescent="0.25">
      <c r="A34" s="50">
        <v>30</v>
      </c>
      <c r="B34" s="107" t="s">
        <v>130</v>
      </c>
      <c r="C34" s="209">
        <v>12</v>
      </c>
      <c r="D34" s="171">
        <v>75</v>
      </c>
      <c r="F34" s="321"/>
    </row>
    <row r="35" spans="1:6" s="52" customFormat="1" ht="63" x14ac:dyDescent="0.25">
      <c r="A35" s="50">
        <v>31</v>
      </c>
      <c r="B35" s="107" t="s">
        <v>454</v>
      </c>
      <c r="C35" s="209">
        <v>11</v>
      </c>
      <c r="D35" s="171">
        <v>100</v>
      </c>
      <c r="F35" s="321"/>
    </row>
    <row r="36" spans="1:6" s="52" customFormat="1" x14ac:dyDescent="0.25">
      <c r="A36" s="50">
        <v>32</v>
      </c>
      <c r="B36" s="107" t="s">
        <v>299</v>
      </c>
      <c r="C36" s="209">
        <v>10</v>
      </c>
      <c r="D36" s="171">
        <v>37.037037037037038</v>
      </c>
      <c r="F36" s="321"/>
    </row>
    <row r="37" spans="1:6" s="52" customFormat="1" x14ac:dyDescent="0.25">
      <c r="A37" s="50">
        <v>33</v>
      </c>
      <c r="B37" s="107" t="s">
        <v>109</v>
      </c>
      <c r="C37" s="209">
        <v>10</v>
      </c>
      <c r="D37" s="171">
        <v>66.666666666666657</v>
      </c>
      <c r="F37" s="321"/>
    </row>
    <row r="38" spans="1:6" s="52" customFormat="1" x14ac:dyDescent="0.25">
      <c r="A38" s="50">
        <v>34</v>
      </c>
      <c r="B38" s="107" t="s">
        <v>298</v>
      </c>
      <c r="C38" s="209">
        <v>9</v>
      </c>
      <c r="D38" s="171">
        <v>90</v>
      </c>
      <c r="F38" s="321"/>
    </row>
    <row r="39" spans="1:6" s="52" customFormat="1" x14ac:dyDescent="0.25">
      <c r="A39" s="50">
        <v>35</v>
      </c>
      <c r="B39" s="107" t="s">
        <v>294</v>
      </c>
      <c r="C39" s="209">
        <v>9</v>
      </c>
      <c r="D39" s="171">
        <v>100</v>
      </c>
      <c r="F39" s="321"/>
    </row>
    <row r="40" spans="1:6" s="52" customFormat="1" x14ac:dyDescent="0.25">
      <c r="A40" s="50">
        <v>36</v>
      </c>
      <c r="B40" s="107" t="s">
        <v>355</v>
      </c>
      <c r="C40" s="209">
        <v>9</v>
      </c>
      <c r="D40" s="171">
        <v>100</v>
      </c>
      <c r="F40" s="321"/>
    </row>
    <row r="41" spans="1:6" ht="31.5" x14ac:dyDescent="0.25">
      <c r="A41" s="50">
        <v>37</v>
      </c>
      <c r="B41" s="108" t="s">
        <v>371</v>
      </c>
      <c r="C41" s="209">
        <v>9</v>
      </c>
      <c r="D41" s="172">
        <v>100</v>
      </c>
      <c r="F41" s="321"/>
    </row>
    <row r="42" spans="1:6" x14ac:dyDescent="0.25">
      <c r="A42" s="50">
        <v>38</v>
      </c>
      <c r="B42" s="109" t="s">
        <v>462</v>
      </c>
      <c r="C42" s="209">
        <v>9</v>
      </c>
      <c r="D42" s="172">
        <v>100</v>
      </c>
      <c r="F42" s="321"/>
    </row>
    <row r="43" spans="1:6" x14ac:dyDescent="0.25">
      <c r="A43" s="50">
        <v>39</v>
      </c>
      <c r="B43" s="107" t="s">
        <v>97</v>
      </c>
      <c r="C43" s="209">
        <v>8</v>
      </c>
      <c r="D43" s="172">
        <v>9.7560975609756095</v>
      </c>
      <c r="F43" s="321"/>
    </row>
    <row r="44" spans="1:6" x14ac:dyDescent="0.25">
      <c r="A44" s="50">
        <v>40</v>
      </c>
      <c r="B44" s="107" t="s">
        <v>110</v>
      </c>
      <c r="C44" s="209">
        <v>8</v>
      </c>
      <c r="D44" s="172">
        <v>20.512820512820511</v>
      </c>
      <c r="F44" s="321"/>
    </row>
    <row r="45" spans="1:6" x14ac:dyDescent="0.25">
      <c r="A45" s="50">
        <v>41</v>
      </c>
      <c r="B45" s="107" t="s">
        <v>126</v>
      </c>
      <c r="C45" s="209">
        <v>8</v>
      </c>
      <c r="D45" s="172">
        <v>53.333333333333336</v>
      </c>
      <c r="F45" s="321"/>
    </row>
    <row r="46" spans="1:6" x14ac:dyDescent="0.25">
      <c r="A46" s="50">
        <v>42</v>
      </c>
      <c r="B46" s="107" t="s">
        <v>135</v>
      </c>
      <c r="C46" s="209">
        <v>8</v>
      </c>
      <c r="D46" s="172">
        <v>100</v>
      </c>
      <c r="F46" s="321"/>
    </row>
    <row r="47" spans="1:6" x14ac:dyDescent="0.25">
      <c r="A47" s="50">
        <v>43</v>
      </c>
      <c r="B47" s="110" t="s">
        <v>492</v>
      </c>
      <c r="C47" s="209">
        <v>8</v>
      </c>
      <c r="D47" s="172">
        <v>100</v>
      </c>
      <c r="F47" s="321"/>
    </row>
    <row r="48" spans="1:6" x14ac:dyDescent="0.25">
      <c r="A48" s="50">
        <v>44</v>
      </c>
      <c r="B48" s="110" t="s">
        <v>158</v>
      </c>
      <c r="C48" s="209">
        <v>8</v>
      </c>
      <c r="D48" s="172">
        <v>100</v>
      </c>
      <c r="F48" s="321"/>
    </row>
    <row r="49" spans="1:6" x14ac:dyDescent="0.25">
      <c r="A49" s="50">
        <v>45</v>
      </c>
      <c r="B49" s="110" t="s">
        <v>92</v>
      </c>
      <c r="C49" s="209">
        <v>7</v>
      </c>
      <c r="D49" s="172">
        <v>3.608247422680412</v>
      </c>
      <c r="F49" s="321"/>
    </row>
    <row r="50" spans="1:6" x14ac:dyDescent="0.25">
      <c r="A50" s="50">
        <v>46</v>
      </c>
      <c r="B50" s="110" t="s">
        <v>93</v>
      </c>
      <c r="C50" s="209">
        <v>7</v>
      </c>
      <c r="D50" s="172">
        <v>9.3333333333333339</v>
      </c>
      <c r="F50" s="321"/>
    </row>
    <row r="51" spans="1:6" ht="31.5" x14ac:dyDescent="0.25">
      <c r="A51" s="50">
        <v>47</v>
      </c>
      <c r="B51" s="110" t="s">
        <v>453</v>
      </c>
      <c r="C51" s="209">
        <v>7</v>
      </c>
      <c r="D51" s="172">
        <v>100</v>
      </c>
      <c r="F51" s="321"/>
    </row>
    <row r="52" spans="1:6" x14ac:dyDescent="0.25">
      <c r="A52" s="50">
        <v>48</v>
      </c>
      <c r="B52" s="110" t="s">
        <v>160</v>
      </c>
      <c r="C52" s="209">
        <v>7</v>
      </c>
      <c r="D52" s="172">
        <v>100</v>
      </c>
      <c r="F52" s="321"/>
    </row>
    <row r="53" spans="1:6" x14ac:dyDescent="0.25">
      <c r="A53" s="50">
        <v>49</v>
      </c>
      <c r="B53" s="110" t="s">
        <v>159</v>
      </c>
      <c r="C53" s="209">
        <v>7</v>
      </c>
      <c r="D53" s="172">
        <v>100</v>
      </c>
      <c r="F53" s="321"/>
    </row>
    <row r="54" spans="1:6" x14ac:dyDescent="0.25">
      <c r="A54" s="50">
        <v>50</v>
      </c>
      <c r="B54" s="109" t="s">
        <v>133</v>
      </c>
      <c r="C54" s="209">
        <v>6</v>
      </c>
      <c r="D54" s="172">
        <v>42.857142857142854</v>
      </c>
      <c r="F54" s="32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69" zoomScaleNormal="69" zoomScaleSheetLayoutView="70" workbookViewId="0">
      <selection activeCell="A2" sqref="A2:G2"/>
    </sheetView>
  </sheetViews>
  <sheetFormatPr defaultColWidth="8.85546875" defaultRowHeight="12.75" x14ac:dyDescent="0.2"/>
  <cols>
    <col min="1" max="1" width="43" style="10" customWidth="1"/>
    <col min="2" max="3" width="13.28515625" style="10" customWidth="1"/>
    <col min="4" max="4" width="14.140625" style="10" customWidth="1"/>
    <col min="5" max="6" width="18.5703125" style="67" customWidth="1"/>
    <col min="7" max="7" width="15.140625" style="10" customWidth="1"/>
    <col min="8" max="233" width="8.85546875" style="10"/>
    <col min="234" max="234" width="37.140625" style="10" customWidth="1"/>
    <col min="235" max="236" width="10.5703125" style="10" customWidth="1"/>
    <col min="237" max="237" width="13" style="10" customWidth="1"/>
    <col min="238" max="239" width="10.28515625" style="10" customWidth="1"/>
    <col min="240" max="240" width="12.42578125" style="10" customWidth="1"/>
    <col min="241" max="242" width="8.85546875" style="10"/>
    <col min="243" max="243" width="7.85546875" style="10" customWidth="1"/>
    <col min="244" max="489" width="8.85546875" style="10"/>
    <col min="490" max="490" width="37.140625" style="10" customWidth="1"/>
    <col min="491" max="492" width="10.5703125" style="10" customWidth="1"/>
    <col min="493" max="493" width="13" style="10" customWidth="1"/>
    <col min="494" max="495" width="10.28515625" style="10" customWidth="1"/>
    <col min="496" max="496" width="12.42578125" style="10" customWidth="1"/>
    <col min="497" max="498" width="8.85546875" style="10"/>
    <col min="499" max="499" width="7.85546875" style="10" customWidth="1"/>
    <col min="500" max="745" width="8.85546875" style="10"/>
    <col min="746" max="746" width="37.140625" style="10" customWidth="1"/>
    <col min="747" max="748" width="10.5703125" style="10" customWidth="1"/>
    <col min="749" max="749" width="13" style="10" customWidth="1"/>
    <col min="750" max="751" width="10.28515625" style="10" customWidth="1"/>
    <col min="752" max="752" width="12.42578125" style="10" customWidth="1"/>
    <col min="753" max="754" width="8.85546875" style="10"/>
    <col min="755" max="755" width="7.85546875" style="10" customWidth="1"/>
    <col min="756" max="1001" width="8.85546875" style="10"/>
    <col min="1002" max="1002" width="37.140625" style="10" customWidth="1"/>
    <col min="1003" max="1004" width="10.5703125" style="10" customWidth="1"/>
    <col min="1005" max="1005" width="13" style="10" customWidth="1"/>
    <col min="1006" max="1007" width="10.28515625" style="10" customWidth="1"/>
    <col min="1008" max="1008" width="12.42578125" style="10" customWidth="1"/>
    <col min="1009" max="1010" width="8.85546875" style="10"/>
    <col min="1011" max="1011" width="7.85546875" style="10" customWidth="1"/>
    <col min="1012" max="1257" width="8.85546875" style="10"/>
    <col min="1258" max="1258" width="37.140625" style="10" customWidth="1"/>
    <col min="1259" max="1260" width="10.5703125" style="10" customWidth="1"/>
    <col min="1261" max="1261" width="13" style="10" customWidth="1"/>
    <col min="1262" max="1263" width="10.28515625" style="10" customWidth="1"/>
    <col min="1264" max="1264" width="12.42578125" style="10" customWidth="1"/>
    <col min="1265" max="1266" width="8.85546875" style="10"/>
    <col min="1267" max="1267" width="7.85546875" style="10" customWidth="1"/>
    <col min="1268" max="1513" width="8.85546875" style="10"/>
    <col min="1514" max="1514" width="37.140625" style="10" customWidth="1"/>
    <col min="1515" max="1516" width="10.5703125" style="10" customWidth="1"/>
    <col min="1517" max="1517" width="13" style="10" customWidth="1"/>
    <col min="1518" max="1519" width="10.28515625" style="10" customWidth="1"/>
    <col min="1520" max="1520" width="12.42578125" style="10" customWidth="1"/>
    <col min="1521" max="1522" width="8.85546875" style="10"/>
    <col min="1523" max="1523" width="7.85546875" style="10" customWidth="1"/>
    <col min="1524" max="1769" width="8.85546875" style="10"/>
    <col min="1770" max="1770" width="37.140625" style="10" customWidth="1"/>
    <col min="1771" max="1772" width="10.5703125" style="10" customWidth="1"/>
    <col min="1773" max="1773" width="13" style="10" customWidth="1"/>
    <col min="1774" max="1775" width="10.28515625" style="10" customWidth="1"/>
    <col min="1776" max="1776" width="12.42578125" style="10" customWidth="1"/>
    <col min="1777" max="1778" width="8.85546875" style="10"/>
    <col min="1779" max="1779" width="7.85546875" style="10" customWidth="1"/>
    <col min="1780" max="2025" width="8.85546875" style="10"/>
    <col min="2026" max="2026" width="37.140625" style="10" customWidth="1"/>
    <col min="2027" max="2028" width="10.5703125" style="10" customWidth="1"/>
    <col min="2029" max="2029" width="13" style="10" customWidth="1"/>
    <col min="2030" max="2031" width="10.28515625" style="10" customWidth="1"/>
    <col min="2032" max="2032" width="12.42578125" style="10" customWidth="1"/>
    <col min="2033" max="2034" width="8.85546875" style="10"/>
    <col min="2035" max="2035" width="7.85546875" style="10" customWidth="1"/>
    <col min="2036" max="2281" width="8.85546875" style="10"/>
    <col min="2282" max="2282" width="37.140625" style="10" customWidth="1"/>
    <col min="2283" max="2284" width="10.5703125" style="10" customWidth="1"/>
    <col min="2285" max="2285" width="13" style="10" customWidth="1"/>
    <col min="2286" max="2287" width="10.28515625" style="10" customWidth="1"/>
    <col min="2288" max="2288" width="12.42578125" style="10" customWidth="1"/>
    <col min="2289" max="2290" width="8.85546875" style="10"/>
    <col min="2291" max="2291" width="7.85546875" style="10" customWidth="1"/>
    <col min="2292" max="2537" width="8.85546875" style="10"/>
    <col min="2538" max="2538" width="37.140625" style="10" customWidth="1"/>
    <col min="2539" max="2540" width="10.5703125" style="10" customWidth="1"/>
    <col min="2541" max="2541" width="13" style="10" customWidth="1"/>
    <col min="2542" max="2543" width="10.28515625" style="10" customWidth="1"/>
    <col min="2544" max="2544" width="12.42578125" style="10" customWidth="1"/>
    <col min="2545" max="2546" width="8.85546875" style="10"/>
    <col min="2547" max="2547" width="7.85546875" style="10" customWidth="1"/>
    <col min="2548" max="2793" width="8.85546875" style="10"/>
    <col min="2794" max="2794" width="37.140625" style="10" customWidth="1"/>
    <col min="2795" max="2796" width="10.5703125" style="10" customWidth="1"/>
    <col min="2797" max="2797" width="13" style="10" customWidth="1"/>
    <col min="2798" max="2799" width="10.28515625" style="10" customWidth="1"/>
    <col min="2800" max="2800" width="12.42578125" style="10" customWidth="1"/>
    <col min="2801" max="2802" width="8.85546875" style="10"/>
    <col min="2803" max="2803" width="7.85546875" style="10" customWidth="1"/>
    <col min="2804" max="3049" width="8.85546875" style="10"/>
    <col min="3050" max="3050" width="37.140625" style="10" customWidth="1"/>
    <col min="3051" max="3052" width="10.5703125" style="10" customWidth="1"/>
    <col min="3053" max="3053" width="13" style="10" customWidth="1"/>
    <col min="3054" max="3055" width="10.28515625" style="10" customWidth="1"/>
    <col min="3056" max="3056" width="12.42578125" style="10" customWidth="1"/>
    <col min="3057" max="3058" width="8.85546875" style="10"/>
    <col min="3059" max="3059" width="7.85546875" style="10" customWidth="1"/>
    <col min="3060" max="3305" width="8.85546875" style="10"/>
    <col min="3306" max="3306" width="37.140625" style="10" customWidth="1"/>
    <col min="3307" max="3308" width="10.5703125" style="10" customWidth="1"/>
    <col min="3309" max="3309" width="13" style="10" customWidth="1"/>
    <col min="3310" max="3311" width="10.28515625" style="10" customWidth="1"/>
    <col min="3312" max="3312" width="12.42578125" style="10" customWidth="1"/>
    <col min="3313" max="3314" width="8.85546875" style="10"/>
    <col min="3315" max="3315" width="7.85546875" style="10" customWidth="1"/>
    <col min="3316" max="3561" width="8.85546875" style="10"/>
    <col min="3562" max="3562" width="37.140625" style="10" customWidth="1"/>
    <col min="3563" max="3564" width="10.5703125" style="10" customWidth="1"/>
    <col min="3565" max="3565" width="13" style="10" customWidth="1"/>
    <col min="3566" max="3567" width="10.28515625" style="10" customWidth="1"/>
    <col min="3568" max="3568" width="12.42578125" style="10" customWidth="1"/>
    <col min="3569" max="3570" width="8.85546875" style="10"/>
    <col min="3571" max="3571" width="7.85546875" style="10" customWidth="1"/>
    <col min="3572" max="3817" width="8.85546875" style="10"/>
    <col min="3818" max="3818" width="37.140625" style="10" customWidth="1"/>
    <col min="3819" max="3820" width="10.5703125" style="10" customWidth="1"/>
    <col min="3821" max="3821" width="13" style="10" customWidth="1"/>
    <col min="3822" max="3823" width="10.28515625" style="10" customWidth="1"/>
    <col min="3824" max="3824" width="12.42578125" style="10" customWidth="1"/>
    <col min="3825" max="3826" width="8.85546875" style="10"/>
    <col min="3827" max="3827" width="7.85546875" style="10" customWidth="1"/>
    <col min="3828" max="4073" width="8.85546875" style="10"/>
    <col min="4074" max="4074" width="37.140625" style="10" customWidth="1"/>
    <col min="4075" max="4076" width="10.5703125" style="10" customWidth="1"/>
    <col min="4077" max="4077" width="13" style="10" customWidth="1"/>
    <col min="4078" max="4079" width="10.28515625" style="10" customWidth="1"/>
    <col min="4080" max="4080" width="12.42578125" style="10" customWidth="1"/>
    <col min="4081" max="4082" width="8.85546875" style="10"/>
    <col min="4083" max="4083" width="7.85546875" style="10" customWidth="1"/>
    <col min="4084" max="4329" width="8.85546875" style="10"/>
    <col min="4330" max="4330" width="37.140625" style="10" customWidth="1"/>
    <col min="4331" max="4332" width="10.5703125" style="10" customWidth="1"/>
    <col min="4333" max="4333" width="13" style="10" customWidth="1"/>
    <col min="4334" max="4335" width="10.28515625" style="10" customWidth="1"/>
    <col min="4336" max="4336" width="12.42578125" style="10" customWidth="1"/>
    <col min="4337" max="4338" width="8.85546875" style="10"/>
    <col min="4339" max="4339" width="7.85546875" style="10" customWidth="1"/>
    <col min="4340" max="4585" width="8.85546875" style="10"/>
    <col min="4586" max="4586" width="37.140625" style="10" customWidth="1"/>
    <col min="4587" max="4588" width="10.5703125" style="10" customWidth="1"/>
    <col min="4589" max="4589" width="13" style="10" customWidth="1"/>
    <col min="4590" max="4591" width="10.28515625" style="10" customWidth="1"/>
    <col min="4592" max="4592" width="12.42578125" style="10" customWidth="1"/>
    <col min="4593" max="4594" width="8.85546875" style="10"/>
    <col min="4595" max="4595" width="7.85546875" style="10" customWidth="1"/>
    <col min="4596" max="4841" width="8.85546875" style="10"/>
    <col min="4842" max="4842" width="37.140625" style="10" customWidth="1"/>
    <col min="4843" max="4844" width="10.5703125" style="10" customWidth="1"/>
    <col min="4845" max="4845" width="13" style="10" customWidth="1"/>
    <col min="4846" max="4847" width="10.28515625" style="10" customWidth="1"/>
    <col min="4848" max="4848" width="12.42578125" style="10" customWidth="1"/>
    <col min="4849" max="4850" width="8.85546875" style="10"/>
    <col min="4851" max="4851" width="7.85546875" style="10" customWidth="1"/>
    <col min="4852" max="5097" width="8.85546875" style="10"/>
    <col min="5098" max="5098" width="37.140625" style="10" customWidth="1"/>
    <col min="5099" max="5100" width="10.5703125" style="10" customWidth="1"/>
    <col min="5101" max="5101" width="13" style="10" customWidth="1"/>
    <col min="5102" max="5103" width="10.28515625" style="10" customWidth="1"/>
    <col min="5104" max="5104" width="12.42578125" style="10" customWidth="1"/>
    <col min="5105" max="5106" width="8.85546875" style="10"/>
    <col min="5107" max="5107" width="7.85546875" style="10" customWidth="1"/>
    <col min="5108" max="5353" width="8.85546875" style="10"/>
    <col min="5354" max="5354" width="37.140625" style="10" customWidth="1"/>
    <col min="5355" max="5356" width="10.5703125" style="10" customWidth="1"/>
    <col min="5357" max="5357" width="13" style="10" customWidth="1"/>
    <col min="5358" max="5359" width="10.28515625" style="10" customWidth="1"/>
    <col min="5360" max="5360" width="12.42578125" style="10" customWidth="1"/>
    <col min="5361" max="5362" width="8.85546875" style="10"/>
    <col min="5363" max="5363" width="7.85546875" style="10" customWidth="1"/>
    <col min="5364" max="5609" width="8.85546875" style="10"/>
    <col min="5610" max="5610" width="37.140625" style="10" customWidth="1"/>
    <col min="5611" max="5612" width="10.5703125" style="10" customWidth="1"/>
    <col min="5613" max="5613" width="13" style="10" customWidth="1"/>
    <col min="5614" max="5615" width="10.28515625" style="10" customWidth="1"/>
    <col min="5616" max="5616" width="12.42578125" style="10" customWidth="1"/>
    <col min="5617" max="5618" width="8.85546875" style="10"/>
    <col min="5619" max="5619" width="7.85546875" style="10" customWidth="1"/>
    <col min="5620" max="5865" width="8.85546875" style="10"/>
    <col min="5866" max="5866" width="37.140625" style="10" customWidth="1"/>
    <col min="5867" max="5868" width="10.5703125" style="10" customWidth="1"/>
    <col min="5869" max="5869" width="13" style="10" customWidth="1"/>
    <col min="5870" max="5871" width="10.28515625" style="10" customWidth="1"/>
    <col min="5872" max="5872" width="12.42578125" style="10" customWidth="1"/>
    <col min="5873" max="5874" width="8.85546875" style="10"/>
    <col min="5875" max="5875" width="7.85546875" style="10" customWidth="1"/>
    <col min="5876" max="6121" width="8.85546875" style="10"/>
    <col min="6122" max="6122" width="37.140625" style="10" customWidth="1"/>
    <col min="6123" max="6124" width="10.5703125" style="10" customWidth="1"/>
    <col min="6125" max="6125" width="13" style="10" customWidth="1"/>
    <col min="6126" max="6127" width="10.28515625" style="10" customWidth="1"/>
    <col min="6128" max="6128" width="12.42578125" style="10" customWidth="1"/>
    <col min="6129" max="6130" width="8.85546875" style="10"/>
    <col min="6131" max="6131" width="7.85546875" style="10" customWidth="1"/>
    <col min="6132" max="6377" width="8.85546875" style="10"/>
    <col min="6378" max="6378" width="37.140625" style="10" customWidth="1"/>
    <col min="6379" max="6380" width="10.5703125" style="10" customWidth="1"/>
    <col min="6381" max="6381" width="13" style="10" customWidth="1"/>
    <col min="6382" max="6383" width="10.28515625" style="10" customWidth="1"/>
    <col min="6384" max="6384" width="12.42578125" style="10" customWidth="1"/>
    <col min="6385" max="6386" width="8.85546875" style="10"/>
    <col min="6387" max="6387" width="7.85546875" style="10" customWidth="1"/>
    <col min="6388" max="6633" width="8.85546875" style="10"/>
    <col min="6634" max="6634" width="37.140625" style="10" customWidth="1"/>
    <col min="6635" max="6636" width="10.5703125" style="10" customWidth="1"/>
    <col min="6637" max="6637" width="13" style="10" customWidth="1"/>
    <col min="6638" max="6639" width="10.28515625" style="10" customWidth="1"/>
    <col min="6640" max="6640" width="12.42578125" style="10" customWidth="1"/>
    <col min="6641" max="6642" width="8.85546875" style="10"/>
    <col min="6643" max="6643" width="7.85546875" style="10" customWidth="1"/>
    <col min="6644" max="6889" width="8.85546875" style="10"/>
    <col min="6890" max="6890" width="37.140625" style="10" customWidth="1"/>
    <col min="6891" max="6892" width="10.5703125" style="10" customWidth="1"/>
    <col min="6893" max="6893" width="13" style="10" customWidth="1"/>
    <col min="6894" max="6895" width="10.28515625" style="10" customWidth="1"/>
    <col min="6896" max="6896" width="12.42578125" style="10" customWidth="1"/>
    <col min="6897" max="6898" width="8.85546875" style="10"/>
    <col min="6899" max="6899" width="7.85546875" style="10" customWidth="1"/>
    <col min="6900" max="7145" width="8.85546875" style="10"/>
    <col min="7146" max="7146" width="37.140625" style="10" customWidth="1"/>
    <col min="7147" max="7148" width="10.5703125" style="10" customWidth="1"/>
    <col min="7149" max="7149" width="13" style="10" customWidth="1"/>
    <col min="7150" max="7151" width="10.28515625" style="10" customWidth="1"/>
    <col min="7152" max="7152" width="12.42578125" style="10" customWidth="1"/>
    <col min="7153" max="7154" width="8.85546875" style="10"/>
    <col min="7155" max="7155" width="7.85546875" style="10" customWidth="1"/>
    <col min="7156" max="7401" width="8.85546875" style="10"/>
    <col min="7402" max="7402" width="37.140625" style="10" customWidth="1"/>
    <col min="7403" max="7404" width="10.5703125" style="10" customWidth="1"/>
    <col min="7405" max="7405" width="13" style="10" customWidth="1"/>
    <col min="7406" max="7407" width="10.28515625" style="10" customWidth="1"/>
    <col min="7408" max="7408" width="12.42578125" style="10" customWidth="1"/>
    <col min="7409" max="7410" width="8.85546875" style="10"/>
    <col min="7411" max="7411" width="7.85546875" style="10" customWidth="1"/>
    <col min="7412" max="7657" width="8.85546875" style="10"/>
    <col min="7658" max="7658" width="37.140625" style="10" customWidth="1"/>
    <col min="7659" max="7660" width="10.5703125" style="10" customWidth="1"/>
    <col min="7661" max="7661" width="13" style="10" customWidth="1"/>
    <col min="7662" max="7663" width="10.28515625" style="10" customWidth="1"/>
    <col min="7664" max="7664" width="12.42578125" style="10" customWidth="1"/>
    <col min="7665" max="7666" width="8.85546875" style="10"/>
    <col min="7667" max="7667" width="7.85546875" style="10" customWidth="1"/>
    <col min="7668" max="7913" width="8.85546875" style="10"/>
    <col min="7914" max="7914" width="37.140625" style="10" customWidth="1"/>
    <col min="7915" max="7916" width="10.5703125" style="10" customWidth="1"/>
    <col min="7917" max="7917" width="13" style="10" customWidth="1"/>
    <col min="7918" max="7919" width="10.28515625" style="10" customWidth="1"/>
    <col min="7920" max="7920" width="12.42578125" style="10" customWidth="1"/>
    <col min="7921" max="7922" width="8.85546875" style="10"/>
    <col min="7923" max="7923" width="7.85546875" style="10" customWidth="1"/>
    <col min="7924" max="8169" width="8.85546875" style="10"/>
    <col min="8170" max="8170" width="37.140625" style="10" customWidth="1"/>
    <col min="8171" max="8172" width="10.5703125" style="10" customWidth="1"/>
    <col min="8173" max="8173" width="13" style="10" customWidth="1"/>
    <col min="8174" max="8175" width="10.28515625" style="10" customWidth="1"/>
    <col min="8176" max="8176" width="12.42578125" style="10" customWidth="1"/>
    <col min="8177" max="8178" width="8.85546875" style="10"/>
    <col min="8179" max="8179" width="7.85546875" style="10" customWidth="1"/>
    <col min="8180" max="8425" width="8.85546875" style="10"/>
    <col min="8426" max="8426" width="37.140625" style="10" customWidth="1"/>
    <col min="8427" max="8428" width="10.5703125" style="10" customWidth="1"/>
    <col min="8429" max="8429" width="13" style="10" customWidth="1"/>
    <col min="8430" max="8431" width="10.28515625" style="10" customWidth="1"/>
    <col min="8432" max="8432" width="12.42578125" style="10" customWidth="1"/>
    <col min="8433" max="8434" width="8.85546875" style="10"/>
    <col min="8435" max="8435" width="7.85546875" style="10" customWidth="1"/>
    <col min="8436" max="8681" width="8.85546875" style="10"/>
    <col min="8682" max="8682" width="37.140625" style="10" customWidth="1"/>
    <col min="8683" max="8684" width="10.5703125" style="10" customWidth="1"/>
    <col min="8685" max="8685" width="13" style="10" customWidth="1"/>
    <col min="8686" max="8687" width="10.28515625" style="10" customWidth="1"/>
    <col min="8688" max="8688" width="12.42578125" style="10" customWidth="1"/>
    <col min="8689" max="8690" width="8.85546875" style="10"/>
    <col min="8691" max="8691" width="7.85546875" style="10" customWidth="1"/>
    <col min="8692" max="8937" width="8.85546875" style="10"/>
    <col min="8938" max="8938" width="37.140625" style="10" customWidth="1"/>
    <col min="8939" max="8940" width="10.5703125" style="10" customWidth="1"/>
    <col min="8941" max="8941" width="13" style="10" customWidth="1"/>
    <col min="8942" max="8943" width="10.28515625" style="10" customWidth="1"/>
    <col min="8944" max="8944" width="12.42578125" style="10" customWidth="1"/>
    <col min="8945" max="8946" width="8.85546875" style="10"/>
    <col min="8947" max="8947" width="7.85546875" style="10" customWidth="1"/>
    <col min="8948" max="9193" width="8.85546875" style="10"/>
    <col min="9194" max="9194" width="37.140625" style="10" customWidth="1"/>
    <col min="9195" max="9196" width="10.5703125" style="10" customWidth="1"/>
    <col min="9197" max="9197" width="13" style="10" customWidth="1"/>
    <col min="9198" max="9199" width="10.28515625" style="10" customWidth="1"/>
    <col min="9200" max="9200" width="12.42578125" style="10" customWidth="1"/>
    <col min="9201" max="9202" width="8.85546875" style="10"/>
    <col min="9203" max="9203" width="7.85546875" style="10" customWidth="1"/>
    <col min="9204" max="9449" width="8.85546875" style="10"/>
    <col min="9450" max="9450" width="37.140625" style="10" customWidth="1"/>
    <col min="9451" max="9452" width="10.5703125" style="10" customWidth="1"/>
    <col min="9453" max="9453" width="13" style="10" customWidth="1"/>
    <col min="9454" max="9455" width="10.28515625" style="10" customWidth="1"/>
    <col min="9456" max="9456" width="12.42578125" style="10" customWidth="1"/>
    <col min="9457" max="9458" width="8.85546875" style="10"/>
    <col min="9459" max="9459" width="7.85546875" style="10" customWidth="1"/>
    <col min="9460" max="9705" width="8.85546875" style="10"/>
    <col min="9706" max="9706" width="37.140625" style="10" customWidth="1"/>
    <col min="9707" max="9708" width="10.5703125" style="10" customWidth="1"/>
    <col min="9709" max="9709" width="13" style="10" customWidth="1"/>
    <col min="9710" max="9711" width="10.28515625" style="10" customWidth="1"/>
    <col min="9712" max="9712" width="12.42578125" style="10" customWidth="1"/>
    <col min="9713" max="9714" width="8.85546875" style="10"/>
    <col min="9715" max="9715" width="7.85546875" style="10" customWidth="1"/>
    <col min="9716" max="9961" width="8.85546875" style="10"/>
    <col min="9962" max="9962" width="37.140625" style="10" customWidth="1"/>
    <col min="9963" max="9964" width="10.5703125" style="10" customWidth="1"/>
    <col min="9965" max="9965" width="13" style="10" customWidth="1"/>
    <col min="9966" max="9967" width="10.28515625" style="10" customWidth="1"/>
    <col min="9968" max="9968" width="12.42578125" style="10" customWidth="1"/>
    <col min="9969" max="9970" width="8.85546875" style="10"/>
    <col min="9971" max="9971" width="7.85546875" style="10" customWidth="1"/>
    <col min="9972" max="10217" width="8.85546875" style="10"/>
    <col min="10218" max="10218" width="37.140625" style="10" customWidth="1"/>
    <col min="10219" max="10220" width="10.5703125" style="10" customWidth="1"/>
    <col min="10221" max="10221" width="13" style="10" customWidth="1"/>
    <col min="10222" max="10223" width="10.28515625" style="10" customWidth="1"/>
    <col min="10224" max="10224" width="12.42578125" style="10" customWidth="1"/>
    <col min="10225" max="10226" width="8.85546875" style="10"/>
    <col min="10227" max="10227" width="7.85546875" style="10" customWidth="1"/>
    <col min="10228" max="10473" width="8.85546875" style="10"/>
    <col min="10474" max="10474" width="37.140625" style="10" customWidth="1"/>
    <col min="10475" max="10476" width="10.5703125" style="10" customWidth="1"/>
    <col min="10477" max="10477" width="13" style="10" customWidth="1"/>
    <col min="10478" max="10479" width="10.28515625" style="10" customWidth="1"/>
    <col min="10480" max="10480" width="12.42578125" style="10" customWidth="1"/>
    <col min="10481" max="10482" width="8.85546875" style="10"/>
    <col min="10483" max="10483" width="7.85546875" style="10" customWidth="1"/>
    <col min="10484" max="10729" width="8.85546875" style="10"/>
    <col min="10730" max="10730" width="37.140625" style="10" customWidth="1"/>
    <col min="10731" max="10732" width="10.5703125" style="10" customWidth="1"/>
    <col min="10733" max="10733" width="13" style="10" customWidth="1"/>
    <col min="10734" max="10735" width="10.28515625" style="10" customWidth="1"/>
    <col min="10736" max="10736" width="12.42578125" style="10" customWidth="1"/>
    <col min="10737" max="10738" width="8.85546875" style="10"/>
    <col min="10739" max="10739" width="7.85546875" style="10" customWidth="1"/>
    <col min="10740" max="10985" width="8.85546875" style="10"/>
    <col min="10986" max="10986" width="37.140625" style="10" customWidth="1"/>
    <col min="10987" max="10988" width="10.5703125" style="10" customWidth="1"/>
    <col min="10989" max="10989" width="13" style="10" customWidth="1"/>
    <col min="10990" max="10991" width="10.28515625" style="10" customWidth="1"/>
    <col min="10992" max="10992" width="12.42578125" style="10" customWidth="1"/>
    <col min="10993" max="10994" width="8.85546875" style="10"/>
    <col min="10995" max="10995" width="7.85546875" style="10" customWidth="1"/>
    <col min="10996" max="11241" width="8.85546875" style="10"/>
    <col min="11242" max="11242" width="37.140625" style="10" customWidth="1"/>
    <col min="11243" max="11244" width="10.5703125" style="10" customWidth="1"/>
    <col min="11245" max="11245" width="13" style="10" customWidth="1"/>
    <col min="11246" max="11247" width="10.28515625" style="10" customWidth="1"/>
    <col min="11248" max="11248" width="12.42578125" style="10" customWidth="1"/>
    <col min="11249" max="11250" width="8.85546875" style="10"/>
    <col min="11251" max="11251" width="7.85546875" style="10" customWidth="1"/>
    <col min="11252" max="11497" width="8.85546875" style="10"/>
    <col min="11498" max="11498" width="37.140625" style="10" customWidth="1"/>
    <col min="11499" max="11500" width="10.5703125" style="10" customWidth="1"/>
    <col min="11501" max="11501" width="13" style="10" customWidth="1"/>
    <col min="11502" max="11503" width="10.28515625" style="10" customWidth="1"/>
    <col min="11504" max="11504" width="12.42578125" style="10" customWidth="1"/>
    <col min="11505" max="11506" width="8.85546875" style="10"/>
    <col min="11507" max="11507" width="7.85546875" style="10" customWidth="1"/>
    <col min="11508" max="11753" width="8.85546875" style="10"/>
    <col min="11754" max="11754" width="37.140625" style="10" customWidth="1"/>
    <col min="11755" max="11756" width="10.5703125" style="10" customWidth="1"/>
    <col min="11757" max="11757" width="13" style="10" customWidth="1"/>
    <col min="11758" max="11759" width="10.28515625" style="10" customWidth="1"/>
    <col min="11760" max="11760" width="12.42578125" style="10" customWidth="1"/>
    <col min="11761" max="11762" width="8.85546875" style="10"/>
    <col min="11763" max="11763" width="7.85546875" style="10" customWidth="1"/>
    <col min="11764" max="12009" width="8.85546875" style="10"/>
    <col min="12010" max="12010" width="37.140625" style="10" customWidth="1"/>
    <col min="12011" max="12012" width="10.5703125" style="10" customWidth="1"/>
    <col min="12013" max="12013" width="13" style="10" customWidth="1"/>
    <col min="12014" max="12015" width="10.28515625" style="10" customWidth="1"/>
    <col min="12016" max="12016" width="12.42578125" style="10" customWidth="1"/>
    <col min="12017" max="12018" width="8.85546875" style="10"/>
    <col min="12019" max="12019" width="7.85546875" style="10" customWidth="1"/>
    <col min="12020" max="12265" width="8.85546875" style="10"/>
    <col min="12266" max="12266" width="37.140625" style="10" customWidth="1"/>
    <col min="12267" max="12268" width="10.5703125" style="10" customWidth="1"/>
    <col min="12269" max="12269" width="13" style="10" customWidth="1"/>
    <col min="12270" max="12271" width="10.28515625" style="10" customWidth="1"/>
    <col min="12272" max="12272" width="12.42578125" style="10" customWidth="1"/>
    <col min="12273" max="12274" width="8.85546875" style="10"/>
    <col min="12275" max="12275" width="7.85546875" style="10" customWidth="1"/>
    <col min="12276" max="12521" width="8.85546875" style="10"/>
    <col min="12522" max="12522" width="37.140625" style="10" customWidth="1"/>
    <col min="12523" max="12524" width="10.5703125" style="10" customWidth="1"/>
    <col min="12525" max="12525" width="13" style="10" customWidth="1"/>
    <col min="12526" max="12527" width="10.28515625" style="10" customWidth="1"/>
    <col min="12528" max="12528" width="12.42578125" style="10" customWidth="1"/>
    <col min="12529" max="12530" width="8.85546875" style="10"/>
    <col min="12531" max="12531" width="7.85546875" style="10" customWidth="1"/>
    <col min="12532" max="12777" width="8.85546875" style="10"/>
    <col min="12778" max="12778" width="37.140625" style="10" customWidth="1"/>
    <col min="12779" max="12780" width="10.5703125" style="10" customWidth="1"/>
    <col min="12781" max="12781" width="13" style="10" customWidth="1"/>
    <col min="12782" max="12783" width="10.28515625" style="10" customWidth="1"/>
    <col min="12784" max="12784" width="12.42578125" style="10" customWidth="1"/>
    <col min="12785" max="12786" width="8.85546875" style="10"/>
    <col min="12787" max="12787" width="7.85546875" style="10" customWidth="1"/>
    <col min="12788" max="13033" width="8.85546875" style="10"/>
    <col min="13034" max="13034" width="37.140625" style="10" customWidth="1"/>
    <col min="13035" max="13036" width="10.5703125" style="10" customWidth="1"/>
    <col min="13037" max="13037" width="13" style="10" customWidth="1"/>
    <col min="13038" max="13039" width="10.28515625" style="10" customWidth="1"/>
    <col min="13040" max="13040" width="12.42578125" style="10" customWidth="1"/>
    <col min="13041" max="13042" width="8.85546875" style="10"/>
    <col min="13043" max="13043" width="7.85546875" style="10" customWidth="1"/>
    <col min="13044" max="13289" width="8.85546875" style="10"/>
    <col min="13290" max="13290" width="37.140625" style="10" customWidth="1"/>
    <col min="13291" max="13292" width="10.5703125" style="10" customWidth="1"/>
    <col min="13293" max="13293" width="13" style="10" customWidth="1"/>
    <col min="13294" max="13295" width="10.28515625" style="10" customWidth="1"/>
    <col min="13296" max="13296" width="12.42578125" style="10" customWidth="1"/>
    <col min="13297" max="13298" width="8.85546875" style="10"/>
    <col min="13299" max="13299" width="7.85546875" style="10" customWidth="1"/>
    <col min="13300" max="13545" width="8.85546875" style="10"/>
    <col min="13546" max="13546" width="37.140625" style="10" customWidth="1"/>
    <col min="13547" max="13548" width="10.5703125" style="10" customWidth="1"/>
    <col min="13549" max="13549" width="13" style="10" customWidth="1"/>
    <col min="13550" max="13551" width="10.28515625" style="10" customWidth="1"/>
    <col min="13552" max="13552" width="12.42578125" style="10" customWidth="1"/>
    <col min="13553" max="13554" width="8.85546875" style="10"/>
    <col min="13555" max="13555" width="7.85546875" style="10" customWidth="1"/>
    <col min="13556" max="13801" width="8.85546875" style="10"/>
    <col min="13802" max="13802" width="37.140625" style="10" customWidth="1"/>
    <col min="13803" max="13804" width="10.5703125" style="10" customWidth="1"/>
    <col min="13805" max="13805" width="13" style="10" customWidth="1"/>
    <col min="13806" max="13807" width="10.28515625" style="10" customWidth="1"/>
    <col min="13808" max="13808" width="12.42578125" style="10" customWidth="1"/>
    <col min="13809" max="13810" width="8.85546875" style="10"/>
    <col min="13811" max="13811" width="7.85546875" style="10" customWidth="1"/>
    <col min="13812" max="14057" width="8.85546875" style="10"/>
    <col min="14058" max="14058" width="37.140625" style="10" customWidth="1"/>
    <col min="14059" max="14060" width="10.5703125" style="10" customWidth="1"/>
    <col min="14061" max="14061" width="13" style="10" customWidth="1"/>
    <col min="14062" max="14063" width="10.28515625" style="10" customWidth="1"/>
    <col min="14064" max="14064" width="12.42578125" style="10" customWidth="1"/>
    <col min="14065" max="14066" width="8.85546875" style="10"/>
    <col min="14067" max="14067" width="7.85546875" style="10" customWidth="1"/>
    <col min="14068" max="14313" width="8.85546875" style="10"/>
    <col min="14314" max="14314" width="37.140625" style="10" customWidth="1"/>
    <col min="14315" max="14316" width="10.5703125" style="10" customWidth="1"/>
    <col min="14317" max="14317" width="13" style="10" customWidth="1"/>
    <col min="14318" max="14319" width="10.28515625" style="10" customWidth="1"/>
    <col min="14320" max="14320" width="12.42578125" style="10" customWidth="1"/>
    <col min="14321" max="14322" width="8.85546875" style="10"/>
    <col min="14323" max="14323" width="7.85546875" style="10" customWidth="1"/>
    <col min="14324" max="14569" width="8.85546875" style="10"/>
    <col min="14570" max="14570" width="37.140625" style="10" customWidth="1"/>
    <col min="14571" max="14572" width="10.5703125" style="10" customWidth="1"/>
    <col min="14573" max="14573" width="13" style="10" customWidth="1"/>
    <col min="14574" max="14575" width="10.28515625" style="10" customWidth="1"/>
    <col min="14576" max="14576" width="12.42578125" style="10" customWidth="1"/>
    <col min="14577" max="14578" width="8.85546875" style="10"/>
    <col min="14579" max="14579" width="7.85546875" style="10" customWidth="1"/>
    <col min="14580" max="14825" width="8.85546875" style="10"/>
    <col min="14826" max="14826" width="37.140625" style="10" customWidth="1"/>
    <col min="14827" max="14828" width="10.5703125" style="10" customWidth="1"/>
    <col min="14829" max="14829" width="13" style="10" customWidth="1"/>
    <col min="14830" max="14831" width="10.28515625" style="10" customWidth="1"/>
    <col min="14832" max="14832" width="12.42578125" style="10" customWidth="1"/>
    <col min="14833" max="14834" width="8.85546875" style="10"/>
    <col min="14835" max="14835" width="7.85546875" style="10" customWidth="1"/>
    <col min="14836" max="15081" width="8.85546875" style="10"/>
    <col min="15082" max="15082" width="37.140625" style="10" customWidth="1"/>
    <col min="15083" max="15084" width="10.5703125" style="10" customWidth="1"/>
    <col min="15085" max="15085" width="13" style="10" customWidth="1"/>
    <col min="15086" max="15087" width="10.28515625" style="10" customWidth="1"/>
    <col min="15088" max="15088" width="12.42578125" style="10" customWidth="1"/>
    <col min="15089" max="15090" width="8.85546875" style="10"/>
    <col min="15091" max="15091" width="7.85546875" style="10" customWidth="1"/>
    <col min="15092" max="15337" width="8.85546875" style="10"/>
    <col min="15338" max="15338" width="37.140625" style="10" customWidth="1"/>
    <col min="15339" max="15340" width="10.5703125" style="10" customWidth="1"/>
    <col min="15341" max="15341" width="13" style="10" customWidth="1"/>
    <col min="15342" max="15343" width="10.28515625" style="10" customWidth="1"/>
    <col min="15344" max="15344" width="12.42578125" style="10" customWidth="1"/>
    <col min="15345" max="15346" width="8.85546875" style="10"/>
    <col min="15347" max="15347" width="7.85546875" style="10" customWidth="1"/>
    <col min="15348" max="15593" width="8.85546875" style="10"/>
    <col min="15594" max="15594" width="37.140625" style="10" customWidth="1"/>
    <col min="15595" max="15596" width="10.5703125" style="10" customWidth="1"/>
    <col min="15597" max="15597" width="13" style="10" customWidth="1"/>
    <col min="15598" max="15599" width="10.28515625" style="10" customWidth="1"/>
    <col min="15600" max="15600" width="12.42578125" style="10" customWidth="1"/>
    <col min="15601" max="15602" width="8.85546875" style="10"/>
    <col min="15603" max="15603" width="7.85546875" style="10" customWidth="1"/>
    <col min="15604" max="15849" width="8.85546875" style="10"/>
    <col min="15850" max="15850" width="37.140625" style="10" customWidth="1"/>
    <col min="15851" max="15852" width="10.5703125" style="10" customWidth="1"/>
    <col min="15853" max="15853" width="13" style="10" customWidth="1"/>
    <col min="15854" max="15855" width="10.28515625" style="10" customWidth="1"/>
    <col min="15856" max="15856" width="12.42578125" style="10" customWidth="1"/>
    <col min="15857" max="15858" width="8.85546875" style="10"/>
    <col min="15859" max="15859" width="7.85546875" style="10" customWidth="1"/>
    <col min="15860" max="16105" width="8.85546875" style="10"/>
    <col min="16106" max="16106" width="37.140625" style="10" customWidth="1"/>
    <col min="16107" max="16108" width="10.5703125" style="10" customWidth="1"/>
    <col min="16109" max="16109" width="13" style="10" customWidth="1"/>
    <col min="16110" max="16111" width="10.28515625" style="10" customWidth="1"/>
    <col min="16112" max="16112" width="12.42578125" style="10" customWidth="1"/>
    <col min="16113" max="16114" width="8.85546875" style="10"/>
    <col min="16115" max="16115" width="7.85546875" style="10" customWidth="1"/>
    <col min="16116" max="16384" width="8.85546875" style="10"/>
  </cols>
  <sheetData>
    <row r="1" spans="1:7" s="2" customFormat="1" ht="20.25" x14ac:dyDescent="0.3">
      <c r="A1" s="342" t="s">
        <v>398</v>
      </c>
      <c r="B1" s="342"/>
      <c r="C1" s="342"/>
      <c r="D1" s="342"/>
      <c r="E1" s="342"/>
      <c r="F1" s="342"/>
      <c r="G1" s="342"/>
    </row>
    <row r="2" spans="1:7" s="2" customFormat="1" ht="19.5" customHeight="1" x14ac:dyDescent="0.3">
      <c r="A2" s="343" t="s">
        <v>42</v>
      </c>
      <c r="B2" s="343"/>
      <c r="C2" s="343"/>
      <c r="D2" s="343"/>
      <c r="E2" s="343"/>
      <c r="F2" s="343"/>
      <c r="G2" s="343"/>
    </row>
    <row r="3" spans="1:7" s="4" customFormat="1" ht="20.25" customHeight="1" x14ac:dyDescent="0.25">
      <c r="A3" s="3"/>
      <c r="B3" s="3"/>
      <c r="C3" s="3"/>
      <c r="D3" s="3"/>
      <c r="E3" s="65"/>
      <c r="F3" s="65"/>
      <c r="G3" s="282" t="s">
        <v>43</v>
      </c>
    </row>
    <row r="4" spans="1:7" s="4" customFormat="1" ht="64.5" customHeight="1" x14ac:dyDescent="0.2">
      <c r="A4" s="64"/>
      <c r="B4" s="322" t="s">
        <v>594</v>
      </c>
      <c r="C4" s="322" t="s">
        <v>595</v>
      </c>
      <c r="D4" s="306" t="s">
        <v>44</v>
      </c>
      <c r="E4" s="322" t="s">
        <v>545</v>
      </c>
      <c r="F4" s="322" t="s">
        <v>546</v>
      </c>
      <c r="G4" s="306" t="s">
        <v>44</v>
      </c>
    </row>
    <row r="5" spans="1:7" s="32" customFormat="1" ht="34.5" customHeight="1" x14ac:dyDescent="0.25">
      <c r="A5" s="26" t="s">
        <v>317</v>
      </c>
      <c r="B5" s="69">
        <v>16027</v>
      </c>
      <c r="C5" s="69">
        <v>6144</v>
      </c>
      <c r="D5" s="283">
        <f>C5/B5*100</f>
        <v>38.335309165782746</v>
      </c>
      <c r="E5" s="69">
        <v>1894</v>
      </c>
      <c r="F5" s="69">
        <v>215</v>
      </c>
      <c r="G5" s="283">
        <f>F5/E5*100</f>
        <v>11.351636747624076</v>
      </c>
    </row>
    <row r="6" spans="1:7" s="5" customFormat="1" ht="17.45" customHeight="1" x14ac:dyDescent="0.25">
      <c r="A6" s="284" t="s">
        <v>11</v>
      </c>
      <c r="B6" s="344"/>
      <c r="C6" s="345"/>
      <c r="D6" s="345"/>
      <c r="E6" s="345"/>
      <c r="F6" s="345"/>
      <c r="G6" s="346"/>
    </row>
    <row r="7" spans="1:7" ht="40.9" customHeight="1" x14ac:dyDescent="0.2">
      <c r="A7" s="285" t="s">
        <v>12</v>
      </c>
      <c r="B7" s="286">
        <v>1793</v>
      </c>
      <c r="C7" s="287">
        <v>673</v>
      </c>
      <c r="D7" s="288">
        <f t="shared" ref="D7:D25" si="0">C7/B7*100</f>
        <v>37.534857780256552</v>
      </c>
      <c r="E7" s="287">
        <v>57</v>
      </c>
      <c r="F7" s="289">
        <v>17</v>
      </c>
      <c r="G7" s="283">
        <f t="shared" ref="G7:G25" si="1">F7/E7*100</f>
        <v>29.82456140350877</v>
      </c>
    </row>
    <row r="8" spans="1:7" ht="47.45" customHeight="1" x14ac:dyDescent="0.2">
      <c r="A8" s="285" t="s">
        <v>13</v>
      </c>
      <c r="B8" s="286">
        <v>1036</v>
      </c>
      <c r="C8" s="287">
        <v>698</v>
      </c>
      <c r="D8" s="288">
        <f t="shared" si="0"/>
        <v>67.374517374517367</v>
      </c>
      <c r="E8" s="287">
        <v>62</v>
      </c>
      <c r="F8" s="289">
        <v>53</v>
      </c>
      <c r="G8" s="283">
        <f t="shared" si="1"/>
        <v>85.483870967741936</v>
      </c>
    </row>
    <row r="9" spans="1:7" s="13" customFormat="1" ht="33.75" customHeight="1" x14ac:dyDescent="0.25">
      <c r="A9" s="285" t="s">
        <v>14</v>
      </c>
      <c r="B9" s="286">
        <v>3666</v>
      </c>
      <c r="C9" s="287">
        <v>962</v>
      </c>
      <c r="D9" s="288">
        <f t="shared" si="0"/>
        <v>26.24113475177305</v>
      </c>
      <c r="E9" s="287">
        <v>666</v>
      </c>
      <c r="F9" s="289">
        <v>12</v>
      </c>
      <c r="G9" s="283">
        <f t="shared" si="1"/>
        <v>1.8018018018018018</v>
      </c>
    </row>
    <row r="10" spans="1:7" ht="42" customHeight="1" x14ac:dyDescent="0.2">
      <c r="A10" s="285" t="s">
        <v>15</v>
      </c>
      <c r="B10" s="286">
        <v>316</v>
      </c>
      <c r="C10" s="287">
        <v>156</v>
      </c>
      <c r="D10" s="288">
        <f t="shared" si="0"/>
        <v>49.367088607594937</v>
      </c>
      <c r="E10" s="287">
        <v>26</v>
      </c>
      <c r="F10" s="289">
        <v>0</v>
      </c>
      <c r="G10" s="283">
        <f t="shared" si="1"/>
        <v>0</v>
      </c>
    </row>
    <row r="11" spans="1:7" ht="40.9" customHeight="1" x14ac:dyDescent="0.2">
      <c r="A11" s="285" t="s">
        <v>16</v>
      </c>
      <c r="B11" s="286">
        <v>478</v>
      </c>
      <c r="C11" s="287">
        <v>303</v>
      </c>
      <c r="D11" s="288">
        <f t="shared" si="0"/>
        <v>63.389121338912133</v>
      </c>
      <c r="E11" s="287">
        <v>52</v>
      </c>
      <c r="F11" s="289">
        <v>9</v>
      </c>
      <c r="G11" s="283">
        <f t="shared" si="1"/>
        <v>17.307692307692307</v>
      </c>
    </row>
    <row r="12" spans="1:7" ht="25.9" customHeight="1" x14ac:dyDescent="0.2">
      <c r="A12" s="285" t="s">
        <v>17</v>
      </c>
      <c r="B12" s="286">
        <v>743</v>
      </c>
      <c r="C12" s="287">
        <v>195</v>
      </c>
      <c r="D12" s="288">
        <f t="shared" si="0"/>
        <v>26.244952893674295</v>
      </c>
      <c r="E12" s="287">
        <v>98</v>
      </c>
      <c r="F12" s="289">
        <v>7</v>
      </c>
      <c r="G12" s="283">
        <f t="shared" si="1"/>
        <v>7.1428571428571423</v>
      </c>
    </row>
    <row r="13" spans="1:7" ht="56.25" x14ac:dyDescent="0.2">
      <c r="A13" s="285" t="s">
        <v>18</v>
      </c>
      <c r="B13" s="286">
        <v>2135</v>
      </c>
      <c r="C13" s="287">
        <v>919</v>
      </c>
      <c r="D13" s="288">
        <f t="shared" si="0"/>
        <v>43.044496487119439</v>
      </c>
      <c r="E13" s="287">
        <v>269</v>
      </c>
      <c r="F13" s="289">
        <v>23</v>
      </c>
      <c r="G13" s="283">
        <f t="shared" si="1"/>
        <v>8.5501858736059475</v>
      </c>
    </row>
    <row r="14" spans="1:7" ht="47.45" customHeight="1" x14ac:dyDescent="0.2">
      <c r="A14" s="285" t="s">
        <v>19</v>
      </c>
      <c r="B14" s="286">
        <v>839</v>
      </c>
      <c r="C14" s="287">
        <v>370</v>
      </c>
      <c r="D14" s="288">
        <f t="shared" si="0"/>
        <v>44.100119189511325</v>
      </c>
      <c r="E14" s="287">
        <v>102</v>
      </c>
      <c r="F14" s="289">
        <v>18</v>
      </c>
      <c r="G14" s="283">
        <f t="shared" si="1"/>
        <v>17.647058823529413</v>
      </c>
    </row>
    <row r="15" spans="1:7" ht="42" customHeight="1" x14ac:dyDescent="0.2">
      <c r="A15" s="285" t="s">
        <v>20</v>
      </c>
      <c r="B15" s="286">
        <v>583</v>
      </c>
      <c r="C15" s="287">
        <v>151</v>
      </c>
      <c r="D15" s="288">
        <f t="shared" si="0"/>
        <v>25.900514579759864</v>
      </c>
      <c r="E15" s="287">
        <v>102</v>
      </c>
      <c r="F15" s="289">
        <v>2</v>
      </c>
      <c r="G15" s="283">
        <f t="shared" si="1"/>
        <v>1.9607843137254901</v>
      </c>
    </row>
    <row r="16" spans="1:7" ht="34.15" customHeight="1" x14ac:dyDescent="0.2">
      <c r="A16" s="285" t="s">
        <v>21</v>
      </c>
      <c r="B16" s="286">
        <v>84</v>
      </c>
      <c r="C16" s="287">
        <v>31</v>
      </c>
      <c r="D16" s="288">
        <f t="shared" si="0"/>
        <v>36.904761904761905</v>
      </c>
      <c r="E16" s="287">
        <v>6</v>
      </c>
      <c r="F16" s="289">
        <v>1</v>
      </c>
      <c r="G16" s="283">
        <f t="shared" si="1"/>
        <v>16.666666666666664</v>
      </c>
    </row>
    <row r="17" spans="1:7" ht="34.15" customHeight="1" x14ac:dyDescent="0.2">
      <c r="A17" s="285" t="s">
        <v>22</v>
      </c>
      <c r="B17" s="286">
        <v>42</v>
      </c>
      <c r="C17" s="287">
        <v>23</v>
      </c>
      <c r="D17" s="288">
        <f t="shared" si="0"/>
        <v>54.761904761904766</v>
      </c>
      <c r="E17" s="287">
        <v>1</v>
      </c>
      <c r="F17" s="289">
        <v>0</v>
      </c>
      <c r="G17" s="283"/>
    </row>
    <row r="18" spans="1:7" ht="34.15" customHeight="1" x14ac:dyDescent="0.2">
      <c r="A18" s="285" t="s">
        <v>23</v>
      </c>
      <c r="B18" s="286">
        <v>143</v>
      </c>
      <c r="C18" s="287">
        <v>39</v>
      </c>
      <c r="D18" s="288">
        <f t="shared" si="0"/>
        <v>27.27272727272727</v>
      </c>
      <c r="E18" s="287">
        <v>10</v>
      </c>
      <c r="F18" s="289">
        <v>0</v>
      </c>
      <c r="G18" s="283">
        <f t="shared" si="1"/>
        <v>0</v>
      </c>
    </row>
    <row r="19" spans="1:7" ht="34.15" customHeight="1" x14ac:dyDescent="0.2">
      <c r="A19" s="285" t="s">
        <v>24</v>
      </c>
      <c r="B19" s="286">
        <v>198</v>
      </c>
      <c r="C19" s="287">
        <v>74</v>
      </c>
      <c r="D19" s="288">
        <f t="shared" si="0"/>
        <v>37.373737373737377</v>
      </c>
      <c r="E19" s="287">
        <v>28</v>
      </c>
      <c r="F19" s="289">
        <v>0</v>
      </c>
      <c r="G19" s="283">
        <f t="shared" si="1"/>
        <v>0</v>
      </c>
    </row>
    <row r="20" spans="1:7" ht="55.15" customHeight="1" x14ac:dyDescent="0.2">
      <c r="A20" s="285" t="s">
        <v>25</v>
      </c>
      <c r="B20" s="286">
        <v>623</v>
      </c>
      <c r="C20" s="287">
        <v>247</v>
      </c>
      <c r="D20" s="288">
        <f t="shared" si="0"/>
        <v>39.646869983948633</v>
      </c>
      <c r="E20" s="287">
        <v>81</v>
      </c>
      <c r="F20" s="289">
        <v>8</v>
      </c>
      <c r="G20" s="283">
        <f t="shared" si="1"/>
        <v>9.8765432098765427</v>
      </c>
    </row>
    <row r="21" spans="1:7" ht="43.15" customHeight="1" x14ac:dyDescent="0.2">
      <c r="A21" s="285" t="s">
        <v>26</v>
      </c>
      <c r="B21" s="286">
        <v>955</v>
      </c>
      <c r="C21" s="287">
        <v>276</v>
      </c>
      <c r="D21" s="288">
        <f t="shared" si="0"/>
        <v>28.900523560209422</v>
      </c>
      <c r="E21" s="287">
        <v>73</v>
      </c>
      <c r="F21" s="289">
        <v>4</v>
      </c>
      <c r="G21" s="283">
        <f t="shared" si="1"/>
        <v>5.4794520547945202</v>
      </c>
    </row>
    <row r="22" spans="1:7" ht="34.15" customHeight="1" x14ac:dyDescent="0.2">
      <c r="A22" s="285" t="s">
        <v>27</v>
      </c>
      <c r="B22" s="286">
        <v>916</v>
      </c>
      <c r="C22" s="287">
        <v>368</v>
      </c>
      <c r="D22" s="288">
        <f t="shared" si="0"/>
        <v>40.174672489082965</v>
      </c>
      <c r="E22" s="287">
        <v>99</v>
      </c>
      <c r="F22" s="289">
        <v>7</v>
      </c>
      <c r="G22" s="283">
        <f t="shared" si="1"/>
        <v>7.0707070707070701</v>
      </c>
    </row>
    <row r="23" spans="1:7" ht="38.450000000000003" customHeight="1" x14ac:dyDescent="0.2">
      <c r="A23" s="285" t="s">
        <v>28</v>
      </c>
      <c r="B23" s="286">
        <v>1120</v>
      </c>
      <c r="C23" s="287">
        <v>535</v>
      </c>
      <c r="D23" s="288">
        <f t="shared" si="0"/>
        <v>47.767857142857146</v>
      </c>
      <c r="E23" s="287">
        <v>124</v>
      </c>
      <c r="F23" s="289">
        <v>47</v>
      </c>
      <c r="G23" s="283">
        <f t="shared" si="1"/>
        <v>37.903225806451616</v>
      </c>
    </row>
    <row r="24" spans="1:7" ht="38.450000000000003" customHeight="1" x14ac:dyDescent="0.2">
      <c r="A24" s="285" t="s">
        <v>29</v>
      </c>
      <c r="B24" s="286">
        <v>179</v>
      </c>
      <c r="C24" s="287">
        <v>67</v>
      </c>
      <c r="D24" s="288">
        <f t="shared" si="0"/>
        <v>37.430167597765362</v>
      </c>
      <c r="E24" s="287">
        <v>13</v>
      </c>
      <c r="F24" s="289">
        <v>1</v>
      </c>
      <c r="G24" s="283">
        <f t="shared" si="1"/>
        <v>7.6923076923076925</v>
      </c>
    </row>
    <row r="25" spans="1:7" ht="34.15" customHeight="1" x14ac:dyDescent="0.2">
      <c r="A25" s="285" t="s">
        <v>30</v>
      </c>
      <c r="B25" s="286">
        <v>178</v>
      </c>
      <c r="C25" s="287">
        <v>57</v>
      </c>
      <c r="D25" s="283">
        <f t="shared" si="0"/>
        <v>32.022471910112358</v>
      </c>
      <c r="E25" s="287">
        <v>25</v>
      </c>
      <c r="F25" s="289">
        <v>6</v>
      </c>
      <c r="G25" s="283">
        <f t="shared" si="1"/>
        <v>24</v>
      </c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69" zoomScaleNormal="69" zoomScaleSheetLayoutView="80" workbookViewId="0">
      <selection activeCell="A2" sqref="A2:G2"/>
    </sheetView>
  </sheetViews>
  <sheetFormatPr defaultColWidth="8.85546875" defaultRowHeight="12.75" x14ac:dyDescent="0.2"/>
  <cols>
    <col min="1" max="1" width="37.140625" style="10" customWidth="1"/>
    <col min="2" max="3" width="13.7109375" style="10" customWidth="1"/>
    <col min="4" max="4" width="14.42578125" style="10" customWidth="1"/>
    <col min="5" max="6" width="15.85546875" style="10" customWidth="1"/>
    <col min="7" max="7" width="14.140625" style="10" customWidth="1"/>
    <col min="8" max="8" width="3.7109375" style="10" customWidth="1"/>
    <col min="9" max="219" width="8.85546875" style="10"/>
    <col min="220" max="220" width="37.140625" style="10" customWidth="1"/>
    <col min="221" max="221" width="12.140625" style="10" customWidth="1"/>
    <col min="222" max="222" width="12.5703125" style="10" customWidth="1"/>
    <col min="223" max="223" width="13" style="10" customWidth="1"/>
    <col min="224" max="225" width="13.5703125" style="10" customWidth="1"/>
    <col min="226" max="226" width="12.42578125" style="10" customWidth="1"/>
    <col min="227" max="228" width="8.85546875" style="10"/>
    <col min="229" max="229" width="11.5703125" style="10" customWidth="1"/>
    <col min="230" max="475" width="8.85546875" style="10"/>
    <col min="476" max="476" width="37.140625" style="10" customWidth="1"/>
    <col min="477" max="477" width="12.140625" style="10" customWidth="1"/>
    <col min="478" max="478" width="12.5703125" style="10" customWidth="1"/>
    <col min="479" max="479" width="13" style="10" customWidth="1"/>
    <col min="480" max="481" width="13.5703125" style="10" customWidth="1"/>
    <col min="482" max="482" width="12.42578125" style="10" customWidth="1"/>
    <col min="483" max="484" width="8.85546875" style="10"/>
    <col min="485" max="485" width="11.5703125" style="10" customWidth="1"/>
    <col min="486" max="731" width="8.85546875" style="10"/>
    <col min="732" max="732" width="37.140625" style="10" customWidth="1"/>
    <col min="733" max="733" width="12.140625" style="10" customWidth="1"/>
    <col min="734" max="734" width="12.5703125" style="10" customWidth="1"/>
    <col min="735" max="735" width="13" style="10" customWidth="1"/>
    <col min="736" max="737" width="13.5703125" style="10" customWidth="1"/>
    <col min="738" max="738" width="12.42578125" style="10" customWidth="1"/>
    <col min="739" max="740" width="8.85546875" style="10"/>
    <col min="741" max="741" width="11.5703125" style="10" customWidth="1"/>
    <col min="742" max="987" width="8.85546875" style="10"/>
    <col min="988" max="988" width="37.140625" style="10" customWidth="1"/>
    <col min="989" max="989" width="12.140625" style="10" customWidth="1"/>
    <col min="990" max="990" width="12.5703125" style="10" customWidth="1"/>
    <col min="991" max="991" width="13" style="10" customWidth="1"/>
    <col min="992" max="993" width="13.5703125" style="10" customWidth="1"/>
    <col min="994" max="994" width="12.42578125" style="10" customWidth="1"/>
    <col min="995" max="996" width="8.85546875" style="10"/>
    <col min="997" max="997" width="11.5703125" style="10" customWidth="1"/>
    <col min="998" max="1243" width="8.85546875" style="10"/>
    <col min="1244" max="1244" width="37.140625" style="10" customWidth="1"/>
    <col min="1245" max="1245" width="12.140625" style="10" customWidth="1"/>
    <col min="1246" max="1246" width="12.5703125" style="10" customWidth="1"/>
    <col min="1247" max="1247" width="13" style="10" customWidth="1"/>
    <col min="1248" max="1249" width="13.5703125" style="10" customWidth="1"/>
    <col min="1250" max="1250" width="12.42578125" style="10" customWidth="1"/>
    <col min="1251" max="1252" width="8.85546875" style="10"/>
    <col min="1253" max="1253" width="11.5703125" style="10" customWidth="1"/>
    <col min="1254" max="1499" width="8.85546875" style="10"/>
    <col min="1500" max="1500" width="37.140625" style="10" customWidth="1"/>
    <col min="1501" max="1501" width="12.140625" style="10" customWidth="1"/>
    <col min="1502" max="1502" width="12.5703125" style="10" customWidth="1"/>
    <col min="1503" max="1503" width="13" style="10" customWidth="1"/>
    <col min="1504" max="1505" width="13.5703125" style="10" customWidth="1"/>
    <col min="1506" max="1506" width="12.42578125" style="10" customWidth="1"/>
    <col min="1507" max="1508" width="8.85546875" style="10"/>
    <col min="1509" max="1509" width="11.5703125" style="10" customWidth="1"/>
    <col min="1510" max="1755" width="8.85546875" style="10"/>
    <col min="1756" max="1756" width="37.140625" style="10" customWidth="1"/>
    <col min="1757" max="1757" width="12.140625" style="10" customWidth="1"/>
    <col min="1758" max="1758" width="12.5703125" style="10" customWidth="1"/>
    <col min="1759" max="1759" width="13" style="10" customWidth="1"/>
    <col min="1760" max="1761" width="13.5703125" style="10" customWidth="1"/>
    <col min="1762" max="1762" width="12.42578125" style="10" customWidth="1"/>
    <col min="1763" max="1764" width="8.85546875" style="10"/>
    <col min="1765" max="1765" width="11.5703125" style="10" customWidth="1"/>
    <col min="1766" max="2011" width="8.85546875" style="10"/>
    <col min="2012" max="2012" width="37.140625" style="10" customWidth="1"/>
    <col min="2013" max="2013" width="12.140625" style="10" customWidth="1"/>
    <col min="2014" max="2014" width="12.5703125" style="10" customWidth="1"/>
    <col min="2015" max="2015" width="13" style="10" customWidth="1"/>
    <col min="2016" max="2017" width="13.5703125" style="10" customWidth="1"/>
    <col min="2018" max="2018" width="12.42578125" style="10" customWidth="1"/>
    <col min="2019" max="2020" width="8.85546875" style="10"/>
    <col min="2021" max="2021" width="11.5703125" style="10" customWidth="1"/>
    <col min="2022" max="2267" width="8.85546875" style="10"/>
    <col min="2268" max="2268" width="37.140625" style="10" customWidth="1"/>
    <col min="2269" max="2269" width="12.140625" style="10" customWidth="1"/>
    <col min="2270" max="2270" width="12.5703125" style="10" customWidth="1"/>
    <col min="2271" max="2271" width="13" style="10" customWidth="1"/>
    <col min="2272" max="2273" width="13.5703125" style="10" customWidth="1"/>
    <col min="2274" max="2274" width="12.42578125" style="10" customWidth="1"/>
    <col min="2275" max="2276" width="8.85546875" style="10"/>
    <col min="2277" max="2277" width="11.5703125" style="10" customWidth="1"/>
    <col min="2278" max="2523" width="8.85546875" style="10"/>
    <col min="2524" max="2524" width="37.140625" style="10" customWidth="1"/>
    <col min="2525" max="2525" width="12.140625" style="10" customWidth="1"/>
    <col min="2526" max="2526" width="12.5703125" style="10" customWidth="1"/>
    <col min="2527" max="2527" width="13" style="10" customWidth="1"/>
    <col min="2528" max="2529" width="13.5703125" style="10" customWidth="1"/>
    <col min="2530" max="2530" width="12.42578125" style="10" customWidth="1"/>
    <col min="2531" max="2532" width="8.85546875" style="10"/>
    <col min="2533" max="2533" width="11.5703125" style="10" customWidth="1"/>
    <col min="2534" max="2779" width="8.85546875" style="10"/>
    <col min="2780" max="2780" width="37.140625" style="10" customWidth="1"/>
    <col min="2781" max="2781" width="12.140625" style="10" customWidth="1"/>
    <col min="2782" max="2782" width="12.5703125" style="10" customWidth="1"/>
    <col min="2783" max="2783" width="13" style="10" customWidth="1"/>
    <col min="2784" max="2785" width="13.5703125" style="10" customWidth="1"/>
    <col min="2786" max="2786" width="12.42578125" style="10" customWidth="1"/>
    <col min="2787" max="2788" width="8.85546875" style="10"/>
    <col min="2789" max="2789" width="11.5703125" style="10" customWidth="1"/>
    <col min="2790" max="3035" width="8.85546875" style="10"/>
    <col min="3036" max="3036" width="37.140625" style="10" customWidth="1"/>
    <col min="3037" max="3037" width="12.140625" style="10" customWidth="1"/>
    <col min="3038" max="3038" width="12.5703125" style="10" customWidth="1"/>
    <col min="3039" max="3039" width="13" style="10" customWidth="1"/>
    <col min="3040" max="3041" width="13.5703125" style="10" customWidth="1"/>
    <col min="3042" max="3042" width="12.42578125" style="10" customWidth="1"/>
    <col min="3043" max="3044" width="8.85546875" style="10"/>
    <col min="3045" max="3045" width="11.5703125" style="10" customWidth="1"/>
    <col min="3046" max="3291" width="8.85546875" style="10"/>
    <col min="3292" max="3292" width="37.140625" style="10" customWidth="1"/>
    <col min="3293" max="3293" width="12.140625" style="10" customWidth="1"/>
    <col min="3294" max="3294" width="12.5703125" style="10" customWidth="1"/>
    <col min="3295" max="3295" width="13" style="10" customWidth="1"/>
    <col min="3296" max="3297" width="13.5703125" style="10" customWidth="1"/>
    <col min="3298" max="3298" width="12.42578125" style="10" customWidth="1"/>
    <col min="3299" max="3300" width="8.85546875" style="10"/>
    <col min="3301" max="3301" width="11.5703125" style="10" customWidth="1"/>
    <col min="3302" max="3547" width="8.85546875" style="10"/>
    <col min="3548" max="3548" width="37.140625" style="10" customWidth="1"/>
    <col min="3549" max="3549" width="12.140625" style="10" customWidth="1"/>
    <col min="3550" max="3550" width="12.5703125" style="10" customWidth="1"/>
    <col min="3551" max="3551" width="13" style="10" customWidth="1"/>
    <col min="3552" max="3553" width="13.5703125" style="10" customWidth="1"/>
    <col min="3554" max="3554" width="12.42578125" style="10" customWidth="1"/>
    <col min="3555" max="3556" width="8.85546875" style="10"/>
    <col min="3557" max="3557" width="11.5703125" style="10" customWidth="1"/>
    <col min="3558" max="3803" width="8.85546875" style="10"/>
    <col min="3804" max="3804" width="37.140625" style="10" customWidth="1"/>
    <col min="3805" max="3805" width="12.140625" style="10" customWidth="1"/>
    <col min="3806" max="3806" width="12.5703125" style="10" customWidth="1"/>
    <col min="3807" max="3807" width="13" style="10" customWidth="1"/>
    <col min="3808" max="3809" width="13.5703125" style="10" customWidth="1"/>
    <col min="3810" max="3810" width="12.42578125" style="10" customWidth="1"/>
    <col min="3811" max="3812" width="8.85546875" style="10"/>
    <col min="3813" max="3813" width="11.5703125" style="10" customWidth="1"/>
    <col min="3814" max="4059" width="8.85546875" style="10"/>
    <col min="4060" max="4060" width="37.140625" style="10" customWidth="1"/>
    <col min="4061" max="4061" width="12.140625" style="10" customWidth="1"/>
    <col min="4062" max="4062" width="12.5703125" style="10" customWidth="1"/>
    <col min="4063" max="4063" width="13" style="10" customWidth="1"/>
    <col min="4064" max="4065" width="13.5703125" style="10" customWidth="1"/>
    <col min="4066" max="4066" width="12.42578125" style="10" customWidth="1"/>
    <col min="4067" max="4068" width="8.85546875" style="10"/>
    <col min="4069" max="4069" width="11.5703125" style="10" customWidth="1"/>
    <col min="4070" max="4315" width="8.85546875" style="10"/>
    <col min="4316" max="4316" width="37.140625" style="10" customWidth="1"/>
    <col min="4317" max="4317" width="12.140625" style="10" customWidth="1"/>
    <col min="4318" max="4318" width="12.5703125" style="10" customWidth="1"/>
    <col min="4319" max="4319" width="13" style="10" customWidth="1"/>
    <col min="4320" max="4321" width="13.5703125" style="10" customWidth="1"/>
    <col min="4322" max="4322" width="12.42578125" style="10" customWidth="1"/>
    <col min="4323" max="4324" width="8.85546875" style="10"/>
    <col min="4325" max="4325" width="11.5703125" style="10" customWidth="1"/>
    <col min="4326" max="4571" width="8.85546875" style="10"/>
    <col min="4572" max="4572" width="37.140625" style="10" customWidth="1"/>
    <col min="4573" max="4573" width="12.140625" style="10" customWidth="1"/>
    <col min="4574" max="4574" width="12.5703125" style="10" customWidth="1"/>
    <col min="4575" max="4575" width="13" style="10" customWidth="1"/>
    <col min="4576" max="4577" width="13.5703125" style="10" customWidth="1"/>
    <col min="4578" max="4578" width="12.42578125" style="10" customWidth="1"/>
    <col min="4579" max="4580" width="8.85546875" style="10"/>
    <col min="4581" max="4581" width="11.5703125" style="10" customWidth="1"/>
    <col min="4582" max="4827" width="8.85546875" style="10"/>
    <col min="4828" max="4828" width="37.140625" style="10" customWidth="1"/>
    <col min="4829" max="4829" width="12.140625" style="10" customWidth="1"/>
    <col min="4830" max="4830" width="12.5703125" style="10" customWidth="1"/>
    <col min="4831" max="4831" width="13" style="10" customWidth="1"/>
    <col min="4832" max="4833" width="13.5703125" style="10" customWidth="1"/>
    <col min="4834" max="4834" width="12.42578125" style="10" customWidth="1"/>
    <col min="4835" max="4836" width="8.85546875" style="10"/>
    <col min="4837" max="4837" width="11.5703125" style="10" customWidth="1"/>
    <col min="4838" max="5083" width="8.85546875" style="10"/>
    <col min="5084" max="5084" width="37.140625" style="10" customWidth="1"/>
    <col min="5085" max="5085" width="12.140625" style="10" customWidth="1"/>
    <col min="5086" max="5086" width="12.5703125" style="10" customWidth="1"/>
    <col min="5087" max="5087" width="13" style="10" customWidth="1"/>
    <col min="5088" max="5089" width="13.5703125" style="10" customWidth="1"/>
    <col min="5090" max="5090" width="12.42578125" style="10" customWidth="1"/>
    <col min="5091" max="5092" width="8.85546875" style="10"/>
    <col min="5093" max="5093" width="11.5703125" style="10" customWidth="1"/>
    <col min="5094" max="5339" width="8.85546875" style="10"/>
    <col min="5340" max="5340" width="37.140625" style="10" customWidth="1"/>
    <col min="5341" max="5341" width="12.140625" style="10" customWidth="1"/>
    <col min="5342" max="5342" width="12.5703125" style="10" customWidth="1"/>
    <col min="5343" max="5343" width="13" style="10" customWidth="1"/>
    <col min="5344" max="5345" width="13.5703125" style="10" customWidth="1"/>
    <col min="5346" max="5346" width="12.42578125" style="10" customWidth="1"/>
    <col min="5347" max="5348" width="8.85546875" style="10"/>
    <col min="5349" max="5349" width="11.5703125" style="10" customWidth="1"/>
    <col min="5350" max="5595" width="8.85546875" style="10"/>
    <col min="5596" max="5596" width="37.140625" style="10" customWidth="1"/>
    <col min="5597" max="5597" width="12.140625" style="10" customWidth="1"/>
    <col min="5598" max="5598" width="12.5703125" style="10" customWidth="1"/>
    <col min="5599" max="5599" width="13" style="10" customWidth="1"/>
    <col min="5600" max="5601" width="13.5703125" style="10" customWidth="1"/>
    <col min="5602" max="5602" width="12.42578125" style="10" customWidth="1"/>
    <col min="5603" max="5604" width="8.85546875" style="10"/>
    <col min="5605" max="5605" width="11.5703125" style="10" customWidth="1"/>
    <col min="5606" max="5851" width="8.85546875" style="10"/>
    <col min="5852" max="5852" width="37.140625" style="10" customWidth="1"/>
    <col min="5853" max="5853" width="12.140625" style="10" customWidth="1"/>
    <col min="5854" max="5854" width="12.5703125" style="10" customWidth="1"/>
    <col min="5855" max="5855" width="13" style="10" customWidth="1"/>
    <col min="5856" max="5857" width="13.5703125" style="10" customWidth="1"/>
    <col min="5858" max="5858" width="12.42578125" style="10" customWidth="1"/>
    <col min="5859" max="5860" width="8.85546875" style="10"/>
    <col min="5861" max="5861" width="11.5703125" style="10" customWidth="1"/>
    <col min="5862" max="6107" width="8.85546875" style="10"/>
    <col min="6108" max="6108" width="37.140625" style="10" customWidth="1"/>
    <col min="6109" max="6109" width="12.140625" style="10" customWidth="1"/>
    <col min="6110" max="6110" width="12.5703125" style="10" customWidth="1"/>
    <col min="6111" max="6111" width="13" style="10" customWidth="1"/>
    <col min="6112" max="6113" width="13.5703125" style="10" customWidth="1"/>
    <col min="6114" max="6114" width="12.42578125" style="10" customWidth="1"/>
    <col min="6115" max="6116" width="8.85546875" style="10"/>
    <col min="6117" max="6117" width="11.5703125" style="10" customWidth="1"/>
    <col min="6118" max="6363" width="8.85546875" style="10"/>
    <col min="6364" max="6364" width="37.140625" style="10" customWidth="1"/>
    <col min="6365" max="6365" width="12.140625" style="10" customWidth="1"/>
    <col min="6366" max="6366" width="12.5703125" style="10" customWidth="1"/>
    <col min="6367" max="6367" width="13" style="10" customWidth="1"/>
    <col min="6368" max="6369" width="13.5703125" style="10" customWidth="1"/>
    <col min="6370" max="6370" width="12.42578125" style="10" customWidth="1"/>
    <col min="6371" max="6372" width="8.85546875" style="10"/>
    <col min="6373" max="6373" width="11.5703125" style="10" customWidth="1"/>
    <col min="6374" max="6619" width="8.85546875" style="10"/>
    <col min="6620" max="6620" width="37.140625" style="10" customWidth="1"/>
    <col min="6621" max="6621" width="12.140625" style="10" customWidth="1"/>
    <col min="6622" max="6622" width="12.5703125" style="10" customWidth="1"/>
    <col min="6623" max="6623" width="13" style="10" customWidth="1"/>
    <col min="6624" max="6625" width="13.5703125" style="10" customWidth="1"/>
    <col min="6626" max="6626" width="12.42578125" style="10" customWidth="1"/>
    <col min="6627" max="6628" width="8.85546875" style="10"/>
    <col min="6629" max="6629" width="11.5703125" style="10" customWidth="1"/>
    <col min="6630" max="6875" width="8.85546875" style="10"/>
    <col min="6876" max="6876" width="37.140625" style="10" customWidth="1"/>
    <col min="6877" max="6877" width="12.140625" style="10" customWidth="1"/>
    <col min="6878" max="6878" width="12.5703125" style="10" customWidth="1"/>
    <col min="6879" max="6879" width="13" style="10" customWidth="1"/>
    <col min="6880" max="6881" width="13.5703125" style="10" customWidth="1"/>
    <col min="6882" max="6882" width="12.42578125" style="10" customWidth="1"/>
    <col min="6883" max="6884" width="8.85546875" style="10"/>
    <col min="6885" max="6885" width="11.5703125" style="10" customWidth="1"/>
    <col min="6886" max="7131" width="8.85546875" style="10"/>
    <col min="7132" max="7132" width="37.140625" style="10" customWidth="1"/>
    <col min="7133" max="7133" width="12.140625" style="10" customWidth="1"/>
    <col min="7134" max="7134" width="12.5703125" style="10" customWidth="1"/>
    <col min="7135" max="7135" width="13" style="10" customWidth="1"/>
    <col min="7136" max="7137" width="13.5703125" style="10" customWidth="1"/>
    <col min="7138" max="7138" width="12.42578125" style="10" customWidth="1"/>
    <col min="7139" max="7140" width="8.85546875" style="10"/>
    <col min="7141" max="7141" width="11.5703125" style="10" customWidth="1"/>
    <col min="7142" max="7387" width="8.85546875" style="10"/>
    <col min="7388" max="7388" width="37.140625" style="10" customWidth="1"/>
    <col min="7389" max="7389" width="12.140625" style="10" customWidth="1"/>
    <col min="7390" max="7390" width="12.5703125" style="10" customWidth="1"/>
    <col min="7391" max="7391" width="13" style="10" customWidth="1"/>
    <col min="7392" max="7393" width="13.5703125" style="10" customWidth="1"/>
    <col min="7394" max="7394" width="12.42578125" style="10" customWidth="1"/>
    <col min="7395" max="7396" width="8.85546875" style="10"/>
    <col min="7397" max="7397" width="11.5703125" style="10" customWidth="1"/>
    <col min="7398" max="7643" width="8.85546875" style="10"/>
    <col min="7644" max="7644" width="37.140625" style="10" customWidth="1"/>
    <col min="7645" max="7645" width="12.140625" style="10" customWidth="1"/>
    <col min="7646" max="7646" width="12.5703125" style="10" customWidth="1"/>
    <col min="7647" max="7647" width="13" style="10" customWidth="1"/>
    <col min="7648" max="7649" width="13.5703125" style="10" customWidth="1"/>
    <col min="7650" max="7650" width="12.42578125" style="10" customWidth="1"/>
    <col min="7651" max="7652" width="8.85546875" style="10"/>
    <col min="7653" max="7653" width="11.5703125" style="10" customWidth="1"/>
    <col min="7654" max="7899" width="8.85546875" style="10"/>
    <col min="7900" max="7900" width="37.140625" style="10" customWidth="1"/>
    <col min="7901" max="7901" width="12.140625" style="10" customWidth="1"/>
    <col min="7902" max="7902" width="12.5703125" style="10" customWidth="1"/>
    <col min="7903" max="7903" width="13" style="10" customWidth="1"/>
    <col min="7904" max="7905" width="13.5703125" style="10" customWidth="1"/>
    <col min="7906" max="7906" width="12.42578125" style="10" customWidth="1"/>
    <col min="7907" max="7908" width="8.85546875" style="10"/>
    <col min="7909" max="7909" width="11.5703125" style="10" customWidth="1"/>
    <col min="7910" max="8155" width="8.85546875" style="10"/>
    <col min="8156" max="8156" width="37.140625" style="10" customWidth="1"/>
    <col min="8157" max="8157" width="12.140625" style="10" customWidth="1"/>
    <col min="8158" max="8158" width="12.5703125" style="10" customWidth="1"/>
    <col min="8159" max="8159" width="13" style="10" customWidth="1"/>
    <col min="8160" max="8161" width="13.5703125" style="10" customWidth="1"/>
    <col min="8162" max="8162" width="12.42578125" style="10" customWidth="1"/>
    <col min="8163" max="8164" width="8.85546875" style="10"/>
    <col min="8165" max="8165" width="11.5703125" style="10" customWidth="1"/>
    <col min="8166" max="8411" width="8.85546875" style="10"/>
    <col min="8412" max="8412" width="37.140625" style="10" customWidth="1"/>
    <col min="8413" max="8413" width="12.140625" style="10" customWidth="1"/>
    <col min="8414" max="8414" width="12.5703125" style="10" customWidth="1"/>
    <col min="8415" max="8415" width="13" style="10" customWidth="1"/>
    <col min="8416" max="8417" width="13.5703125" style="10" customWidth="1"/>
    <col min="8418" max="8418" width="12.42578125" style="10" customWidth="1"/>
    <col min="8419" max="8420" width="8.85546875" style="10"/>
    <col min="8421" max="8421" width="11.5703125" style="10" customWidth="1"/>
    <col min="8422" max="8667" width="8.85546875" style="10"/>
    <col min="8668" max="8668" width="37.140625" style="10" customWidth="1"/>
    <col min="8669" max="8669" width="12.140625" style="10" customWidth="1"/>
    <col min="8670" max="8670" width="12.5703125" style="10" customWidth="1"/>
    <col min="8671" max="8671" width="13" style="10" customWidth="1"/>
    <col min="8672" max="8673" width="13.5703125" style="10" customWidth="1"/>
    <col min="8674" max="8674" width="12.42578125" style="10" customWidth="1"/>
    <col min="8675" max="8676" width="8.85546875" style="10"/>
    <col min="8677" max="8677" width="11.5703125" style="10" customWidth="1"/>
    <col min="8678" max="8923" width="8.85546875" style="10"/>
    <col min="8924" max="8924" width="37.140625" style="10" customWidth="1"/>
    <col min="8925" max="8925" width="12.140625" style="10" customWidth="1"/>
    <col min="8926" max="8926" width="12.5703125" style="10" customWidth="1"/>
    <col min="8927" max="8927" width="13" style="10" customWidth="1"/>
    <col min="8928" max="8929" width="13.5703125" style="10" customWidth="1"/>
    <col min="8930" max="8930" width="12.42578125" style="10" customWidth="1"/>
    <col min="8931" max="8932" width="8.85546875" style="10"/>
    <col min="8933" max="8933" width="11.5703125" style="10" customWidth="1"/>
    <col min="8934" max="9179" width="8.85546875" style="10"/>
    <col min="9180" max="9180" width="37.140625" style="10" customWidth="1"/>
    <col min="9181" max="9181" width="12.140625" style="10" customWidth="1"/>
    <col min="9182" max="9182" width="12.5703125" style="10" customWidth="1"/>
    <col min="9183" max="9183" width="13" style="10" customWidth="1"/>
    <col min="9184" max="9185" width="13.5703125" style="10" customWidth="1"/>
    <col min="9186" max="9186" width="12.42578125" style="10" customWidth="1"/>
    <col min="9187" max="9188" width="8.85546875" style="10"/>
    <col min="9189" max="9189" width="11.5703125" style="10" customWidth="1"/>
    <col min="9190" max="9435" width="8.85546875" style="10"/>
    <col min="9436" max="9436" width="37.140625" style="10" customWidth="1"/>
    <col min="9437" max="9437" width="12.140625" style="10" customWidth="1"/>
    <col min="9438" max="9438" width="12.5703125" style="10" customWidth="1"/>
    <col min="9439" max="9439" width="13" style="10" customWidth="1"/>
    <col min="9440" max="9441" width="13.5703125" style="10" customWidth="1"/>
    <col min="9442" max="9442" width="12.42578125" style="10" customWidth="1"/>
    <col min="9443" max="9444" width="8.85546875" style="10"/>
    <col min="9445" max="9445" width="11.5703125" style="10" customWidth="1"/>
    <col min="9446" max="9691" width="8.85546875" style="10"/>
    <col min="9692" max="9692" width="37.140625" style="10" customWidth="1"/>
    <col min="9693" max="9693" width="12.140625" style="10" customWidth="1"/>
    <col min="9694" max="9694" width="12.5703125" style="10" customWidth="1"/>
    <col min="9695" max="9695" width="13" style="10" customWidth="1"/>
    <col min="9696" max="9697" width="13.5703125" style="10" customWidth="1"/>
    <col min="9698" max="9698" width="12.42578125" style="10" customWidth="1"/>
    <col min="9699" max="9700" width="8.85546875" style="10"/>
    <col min="9701" max="9701" width="11.5703125" style="10" customWidth="1"/>
    <col min="9702" max="9947" width="8.85546875" style="10"/>
    <col min="9948" max="9948" width="37.140625" style="10" customWidth="1"/>
    <col min="9949" max="9949" width="12.140625" style="10" customWidth="1"/>
    <col min="9950" max="9950" width="12.5703125" style="10" customWidth="1"/>
    <col min="9951" max="9951" width="13" style="10" customWidth="1"/>
    <col min="9952" max="9953" width="13.5703125" style="10" customWidth="1"/>
    <col min="9954" max="9954" width="12.42578125" style="10" customWidth="1"/>
    <col min="9955" max="9956" width="8.85546875" style="10"/>
    <col min="9957" max="9957" width="11.5703125" style="10" customWidth="1"/>
    <col min="9958" max="10203" width="8.85546875" style="10"/>
    <col min="10204" max="10204" width="37.140625" style="10" customWidth="1"/>
    <col min="10205" max="10205" width="12.140625" style="10" customWidth="1"/>
    <col min="10206" max="10206" width="12.5703125" style="10" customWidth="1"/>
    <col min="10207" max="10207" width="13" style="10" customWidth="1"/>
    <col min="10208" max="10209" width="13.5703125" style="10" customWidth="1"/>
    <col min="10210" max="10210" width="12.42578125" style="10" customWidth="1"/>
    <col min="10211" max="10212" width="8.85546875" style="10"/>
    <col min="10213" max="10213" width="11.5703125" style="10" customWidth="1"/>
    <col min="10214" max="10459" width="8.85546875" style="10"/>
    <col min="10460" max="10460" width="37.140625" style="10" customWidth="1"/>
    <col min="10461" max="10461" width="12.140625" style="10" customWidth="1"/>
    <col min="10462" max="10462" width="12.5703125" style="10" customWidth="1"/>
    <col min="10463" max="10463" width="13" style="10" customWidth="1"/>
    <col min="10464" max="10465" width="13.5703125" style="10" customWidth="1"/>
    <col min="10466" max="10466" width="12.42578125" style="10" customWidth="1"/>
    <col min="10467" max="10468" width="8.85546875" style="10"/>
    <col min="10469" max="10469" width="11.5703125" style="10" customWidth="1"/>
    <col min="10470" max="10715" width="8.85546875" style="10"/>
    <col min="10716" max="10716" width="37.140625" style="10" customWidth="1"/>
    <col min="10717" max="10717" width="12.140625" style="10" customWidth="1"/>
    <col min="10718" max="10718" width="12.5703125" style="10" customWidth="1"/>
    <col min="10719" max="10719" width="13" style="10" customWidth="1"/>
    <col min="10720" max="10721" width="13.5703125" style="10" customWidth="1"/>
    <col min="10722" max="10722" width="12.42578125" style="10" customWidth="1"/>
    <col min="10723" max="10724" width="8.85546875" style="10"/>
    <col min="10725" max="10725" width="11.5703125" style="10" customWidth="1"/>
    <col min="10726" max="10971" width="8.85546875" style="10"/>
    <col min="10972" max="10972" width="37.140625" style="10" customWidth="1"/>
    <col min="10973" max="10973" width="12.140625" style="10" customWidth="1"/>
    <col min="10974" max="10974" width="12.5703125" style="10" customWidth="1"/>
    <col min="10975" max="10975" width="13" style="10" customWidth="1"/>
    <col min="10976" max="10977" width="13.5703125" style="10" customWidth="1"/>
    <col min="10978" max="10978" width="12.42578125" style="10" customWidth="1"/>
    <col min="10979" max="10980" width="8.85546875" style="10"/>
    <col min="10981" max="10981" width="11.5703125" style="10" customWidth="1"/>
    <col min="10982" max="11227" width="8.85546875" style="10"/>
    <col min="11228" max="11228" width="37.140625" style="10" customWidth="1"/>
    <col min="11229" max="11229" width="12.140625" style="10" customWidth="1"/>
    <col min="11230" max="11230" width="12.5703125" style="10" customWidth="1"/>
    <col min="11231" max="11231" width="13" style="10" customWidth="1"/>
    <col min="11232" max="11233" width="13.5703125" style="10" customWidth="1"/>
    <col min="11234" max="11234" width="12.42578125" style="10" customWidth="1"/>
    <col min="11235" max="11236" width="8.85546875" style="10"/>
    <col min="11237" max="11237" width="11.5703125" style="10" customWidth="1"/>
    <col min="11238" max="11483" width="8.85546875" style="10"/>
    <col min="11484" max="11484" width="37.140625" style="10" customWidth="1"/>
    <col min="11485" max="11485" width="12.140625" style="10" customWidth="1"/>
    <col min="11486" max="11486" width="12.5703125" style="10" customWidth="1"/>
    <col min="11487" max="11487" width="13" style="10" customWidth="1"/>
    <col min="11488" max="11489" width="13.5703125" style="10" customWidth="1"/>
    <col min="11490" max="11490" width="12.42578125" style="10" customWidth="1"/>
    <col min="11491" max="11492" width="8.85546875" style="10"/>
    <col min="11493" max="11493" width="11.5703125" style="10" customWidth="1"/>
    <col min="11494" max="11739" width="8.85546875" style="10"/>
    <col min="11740" max="11740" width="37.140625" style="10" customWidth="1"/>
    <col min="11741" max="11741" width="12.140625" style="10" customWidth="1"/>
    <col min="11742" max="11742" width="12.5703125" style="10" customWidth="1"/>
    <col min="11743" max="11743" width="13" style="10" customWidth="1"/>
    <col min="11744" max="11745" width="13.5703125" style="10" customWidth="1"/>
    <col min="11746" max="11746" width="12.42578125" style="10" customWidth="1"/>
    <col min="11747" max="11748" width="8.85546875" style="10"/>
    <col min="11749" max="11749" width="11.5703125" style="10" customWidth="1"/>
    <col min="11750" max="11995" width="8.85546875" style="10"/>
    <col min="11996" max="11996" width="37.140625" style="10" customWidth="1"/>
    <col min="11997" max="11997" width="12.140625" style="10" customWidth="1"/>
    <col min="11998" max="11998" width="12.5703125" style="10" customWidth="1"/>
    <col min="11999" max="11999" width="13" style="10" customWidth="1"/>
    <col min="12000" max="12001" width="13.5703125" style="10" customWidth="1"/>
    <col min="12002" max="12002" width="12.42578125" style="10" customWidth="1"/>
    <col min="12003" max="12004" width="8.85546875" style="10"/>
    <col min="12005" max="12005" width="11.5703125" style="10" customWidth="1"/>
    <col min="12006" max="12251" width="8.85546875" style="10"/>
    <col min="12252" max="12252" width="37.140625" style="10" customWidth="1"/>
    <col min="12253" max="12253" width="12.140625" style="10" customWidth="1"/>
    <col min="12254" max="12254" width="12.5703125" style="10" customWidth="1"/>
    <col min="12255" max="12255" width="13" style="10" customWidth="1"/>
    <col min="12256" max="12257" width="13.5703125" style="10" customWidth="1"/>
    <col min="12258" max="12258" width="12.42578125" style="10" customWidth="1"/>
    <col min="12259" max="12260" width="8.85546875" style="10"/>
    <col min="12261" max="12261" width="11.5703125" style="10" customWidth="1"/>
    <col min="12262" max="12507" width="8.85546875" style="10"/>
    <col min="12508" max="12508" width="37.140625" style="10" customWidth="1"/>
    <col min="12509" max="12509" width="12.140625" style="10" customWidth="1"/>
    <col min="12510" max="12510" width="12.5703125" style="10" customWidth="1"/>
    <col min="12511" max="12511" width="13" style="10" customWidth="1"/>
    <col min="12512" max="12513" width="13.5703125" style="10" customWidth="1"/>
    <col min="12514" max="12514" width="12.42578125" style="10" customWidth="1"/>
    <col min="12515" max="12516" width="8.85546875" style="10"/>
    <col min="12517" max="12517" width="11.5703125" style="10" customWidth="1"/>
    <col min="12518" max="12763" width="8.85546875" style="10"/>
    <col min="12764" max="12764" width="37.140625" style="10" customWidth="1"/>
    <col min="12765" max="12765" width="12.140625" style="10" customWidth="1"/>
    <col min="12766" max="12766" width="12.5703125" style="10" customWidth="1"/>
    <col min="12767" max="12767" width="13" style="10" customWidth="1"/>
    <col min="12768" max="12769" width="13.5703125" style="10" customWidth="1"/>
    <col min="12770" max="12770" width="12.42578125" style="10" customWidth="1"/>
    <col min="12771" max="12772" width="8.85546875" style="10"/>
    <col min="12773" max="12773" width="11.5703125" style="10" customWidth="1"/>
    <col min="12774" max="13019" width="8.85546875" style="10"/>
    <col min="13020" max="13020" width="37.140625" style="10" customWidth="1"/>
    <col min="13021" max="13021" width="12.140625" style="10" customWidth="1"/>
    <col min="13022" max="13022" width="12.5703125" style="10" customWidth="1"/>
    <col min="13023" max="13023" width="13" style="10" customWidth="1"/>
    <col min="13024" max="13025" width="13.5703125" style="10" customWidth="1"/>
    <col min="13026" max="13026" width="12.42578125" style="10" customWidth="1"/>
    <col min="13027" max="13028" width="8.85546875" style="10"/>
    <col min="13029" max="13029" width="11.5703125" style="10" customWidth="1"/>
    <col min="13030" max="13275" width="8.85546875" style="10"/>
    <col min="13276" max="13276" width="37.140625" style="10" customWidth="1"/>
    <col min="13277" max="13277" width="12.140625" style="10" customWidth="1"/>
    <col min="13278" max="13278" width="12.5703125" style="10" customWidth="1"/>
    <col min="13279" max="13279" width="13" style="10" customWidth="1"/>
    <col min="13280" max="13281" width="13.5703125" style="10" customWidth="1"/>
    <col min="13282" max="13282" width="12.42578125" style="10" customWidth="1"/>
    <col min="13283" max="13284" width="8.85546875" style="10"/>
    <col min="13285" max="13285" width="11.5703125" style="10" customWidth="1"/>
    <col min="13286" max="13531" width="8.85546875" style="10"/>
    <col min="13532" max="13532" width="37.140625" style="10" customWidth="1"/>
    <col min="13533" max="13533" width="12.140625" style="10" customWidth="1"/>
    <col min="13534" max="13534" width="12.5703125" style="10" customWidth="1"/>
    <col min="13535" max="13535" width="13" style="10" customWidth="1"/>
    <col min="13536" max="13537" width="13.5703125" style="10" customWidth="1"/>
    <col min="13538" max="13538" width="12.42578125" style="10" customWidth="1"/>
    <col min="13539" max="13540" width="8.85546875" style="10"/>
    <col min="13541" max="13541" width="11.5703125" style="10" customWidth="1"/>
    <col min="13542" max="13787" width="8.85546875" style="10"/>
    <col min="13788" max="13788" width="37.140625" style="10" customWidth="1"/>
    <col min="13789" max="13789" width="12.140625" style="10" customWidth="1"/>
    <col min="13790" max="13790" width="12.5703125" style="10" customWidth="1"/>
    <col min="13791" max="13791" width="13" style="10" customWidth="1"/>
    <col min="13792" max="13793" width="13.5703125" style="10" customWidth="1"/>
    <col min="13794" max="13794" width="12.42578125" style="10" customWidth="1"/>
    <col min="13795" max="13796" width="8.85546875" style="10"/>
    <col min="13797" max="13797" width="11.5703125" style="10" customWidth="1"/>
    <col min="13798" max="14043" width="8.85546875" style="10"/>
    <col min="14044" max="14044" width="37.140625" style="10" customWidth="1"/>
    <col min="14045" max="14045" width="12.140625" style="10" customWidth="1"/>
    <col min="14046" max="14046" width="12.5703125" style="10" customWidth="1"/>
    <col min="14047" max="14047" width="13" style="10" customWidth="1"/>
    <col min="14048" max="14049" width="13.5703125" style="10" customWidth="1"/>
    <col min="14050" max="14050" width="12.42578125" style="10" customWidth="1"/>
    <col min="14051" max="14052" width="8.85546875" style="10"/>
    <col min="14053" max="14053" width="11.5703125" style="10" customWidth="1"/>
    <col min="14054" max="14299" width="8.85546875" style="10"/>
    <col min="14300" max="14300" width="37.140625" style="10" customWidth="1"/>
    <col min="14301" max="14301" width="12.140625" style="10" customWidth="1"/>
    <col min="14302" max="14302" width="12.5703125" style="10" customWidth="1"/>
    <col min="14303" max="14303" width="13" style="10" customWidth="1"/>
    <col min="14304" max="14305" width="13.5703125" style="10" customWidth="1"/>
    <col min="14306" max="14306" width="12.42578125" style="10" customWidth="1"/>
    <col min="14307" max="14308" width="8.85546875" style="10"/>
    <col min="14309" max="14309" width="11.5703125" style="10" customWidth="1"/>
    <col min="14310" max="14555" width="8.85546875" style="10"/>
    <col min="14556" max="14556" width="37.140625" style="10" customWidth="1"/>
    <col min="14557" max="14557" width="12.140625" style="10" customWidth="1"/>
    <col min="14558" max="14558" width="12.5703125" style="10" customWidth="1"/>
    <col min="14559" max="14559" width="13" style="10" customWidth="1"/>
    <col min="14560" max="14561" width="13.5703125" style="10" customWidth="1"/>
    <col min="14562" max="14562" width="12.42578125" style="10" customWidth="1"/>
    <col min="14563" max="14564" width="8.85546875" style="10"/>
    <col min="14565" max="14565" width="11.5703125" style="10" customWidth="1"/>
    <col min="14566" max="14811" width="8.85546875" style="10"/>
    <col min="14812" max="14812" width="37.140625" style="10" customWidth="1"/>
    <col min="14813" max="14813" width="12.140625" style="10" customWidth="1"/>
    <col min="14814" max="14814" width="12.5703125" style="10" customWidth="1"/>
    <col min="14815" max="14815" width="13" style="10" customWidth="1"/>
    <col min="14816" max="14817" width="13.5703125" style="10" customWidth="1"/>
    <col min="14818" max="14818" width="12.42578125" style="10" customWidth="1"/>
    <col min="14819" max="14820" width="8.85546875" style="10"/>
    <col min="14821" max="14821" width="11.5703125" style="10" customWidth="1"/>
    <col min="14822" max="15067" width="8.85546875" style="10"/>
    <col min="15068" max="15068" width="37.140625" style="10" customWidth="1"/>
    <col min="15069" max="15069" width="12.140625" style="10" customWidth="1"/>
    <col min="15070" max="15070" width="12.5703125" style="10" customWidth="1"/>
    <col min="15071" max="15071" width="13" style="10" customWidth="1"/>
    <col min="15072" max="15073" width="13.5703125" style="10" customWidth="1"/>
    <col min="15074" max="15074" width="12.42578125" style="10" customWidth="1"/>
    <col min="15075" max="15076" width="8.85546875" style="10"/>
    <col min="15077" max="15077" width="11.5703125" style="10" customWidth="1"/>
    <col min="15078" max="15323" width="8.85546875" style="10"/>
    <col min="15324" max="15324" width="37.140625" style="10" customWidth="1"/>
    <col min="15325" max="15325" width="12.140625" style="10" customWidth="1"/>
    <col min="15326" max="15326" width="12.5703125" style="10" customWidth="1"/>
    <col min="15327" max="15327" width="13" style="10" customWidth="1"/>
    <col min="15328" max="15329" width="13.5703125" style="10" customWidth="1"/>
    <col min="15330" max="15330" width="12.42578125" style="10" customWidth="1"/>
    <col min="15331" max="15332" width="8.85546875" style="10"/>
    <col min="15333" max="15333" width="11.5703125" style="10" customWidth="1"/>
    <col min="15334" max="15579" width="8.85546875" style="10"/>
    <col min="15580" max="15580" width="37.140625" style="10" customWidth="1"/>
    <col min="15581" max="15581" width="12.140625" style="10" customWidth="1"/>
    <col min="15582" max="15582" width="12.5703125" style="10" customWidth="1"/>
    <col min="15583" max="15583" width="13" style="10" customWidth="1"/>
    <col min="15584" max="15585" width="13.5703125" style="10" customWidth="1"/>
    <col min="15586" max="15586" width="12.42578125" style="10" customWidth="1"/>
    <col min="15587" max="15588" width="8.85546875" style="10"/>
    <col min="15589" max="15589" width="11.5703125" style="10" customWidth="1"/>
    <col min="15590" max="15835" width="8.85546875" style="10"/>
    <col min="15836" max="15836" width="37.140625" style="10" customWidth="1"/>
    <col min="15837" max="15837" width="12.140625" style="10" customWidth="1"/>
    <col min="15838" max="15838" width="12.5703125" style="10" customWidth="1"/>
    <col min="15839" max="15839" width="13" style="10" customWidth="1"/>
    <col min="15840" max="15841" width="13.5703125" style="10" customWidth="1"/>
    <col min="15842" max="15842" width="12.42578125" style="10" customWidth="1"/>
    <col min="15843" max="15844" width="8.85546875" style="10"/>
    <col min="15845" max="15845" width="11.5703125" style="10" customWidth="1"/>
    <col min="15846" max="16091" width="8.85546875" style="10"/>
    <col min="16092" max="16092" width="37.140625" style="10" customWidth="1"/>
    <col min="16093" max="16093" width="12.140625" style="10" customWidth="1"/>
    <col min="16094" max="16094" width="12.5703125" style="10" customWidth="1"/>
    <col min="16095" max="16095" width="13" style="10" customWidth="1"/>
    <col min="16096" max="16097" width="13.5703125" style="10" customWidth="1"/>
    <col min="16098" max="16098" width="12.42578125" style="10" customWidth="1"/>
    <col min="16099" max="16100" width="8.85546875" style="10"/>
    <col min="16101" max="16101" width="11.5703125" style="10" customWidth="1"/>
    <col min="16102" max="16384" width="8.85546875" style="10"/>
  </cols>
  <sheetData>
    <row r="1" spans="1:8" s="2" customFormat="1" ht="22.5" customHeight="1" x14ac:dyDescent="0.3">
      <c r="A1" s="342" t="s">
        <v>596</v>
      </c>
      <c r="B1" s="342"/>
      <c r="C1" s="342"/>
      <c r="D1" s="342"/>
      <c r="E1" s="342"/>
      <c r="F1" s="342"/>
      <c r="G1" s="342"/>
    </row>
    <row r="2" spans="1:8" s="2" customFormat="1" ht="22.5" customHeight="1" x14ac:dyDescent="0.3">
      <c r="A2" s="343" t="s">
        <v>46</v>
      </c>
      <c r="B2" s="343"/>
      <c r="C2" s="343"/>
      <c r="D2" s="343"/>
      <c r="E2" s="343"/>
      <c r="F2" s="343"/>
      <c r="G2" s="343"/>
    </row>
    <row r="3" spans="1:8" s="4" customFormat="1" ht="15.75" x14ac:dyDescent="0.25">
      <c r="A3" s="3"/>
      <c r="B3" s="3"/>
      <c r="C3" s="3"/>
      <c r="D3" s="3"/>
      <c r="E3" s="3"/>
      <c r="F3" s="3"/>
      <c r="G3" s="282" t="s">
        <v>43</v>
      </c>
    </row>
    <row r="4" spans="1:8" s="25" customFormat="1" ht="61.5" customHeight="1" x14ac:dyDescent="0.3">
      <c r="A4" s="305"/>
      <c r="B4" s="331" t="s">
        <v>594</v>
      </c>
      <c r="C4" s="331" t="s">
        <v>595</v>
      </c>
      <c r="D4" s="306" t="s">
        <v>44</v>
      </c>
      <c r="E4" s="331" t="s">
        <v>545</v>
      </c>
      <c r="F4" s="331" t="s">
        <v>546</v>
      </c>
      <c r="G4" s="306" t="s">
        <v>44</v>
      </c>
    </row>
    <row r="5" spans="1:8" s="5" customFormat="1" ht="28.15" customHeight="1" x14ac:dyDescent="0.25">
      <c r="A5" s="26" t="s">
        <v>14</v>
      </c>
      <c r="B5" s="94">
        <v>3666</v>
      </c>
      <c r="C5" s="94">
        <v>962</v>
      </c>
      <c r="D5" s="333">
        <f>C5/B5*100</f>
        <v>26.24113475177305</v>
      </c>
      <c r="E5" s="94">
        <v>666</v>
      </c>
      <c r="F5" s="94">
        <v>12</v>
      </c>
      <c r="G5" s="333">
        <f>F5/E5*100</f>
        <v>1.8018018018018018</v>
      </c>
    </row>
    <row r="6" spans="1:8" ht="18.600000000000001" customHeight="1" x14ac:dyDescent="0.2">
      <c r="A6" s="6" t="s">
        <v>47</v>
      </c>
      <c r="B6" s="7">
        <v>501</v>
      </c>
      <c r="C6" s="8">
        <v>143</v>
      </c>
      <c r="D6" s="333">
        <f t="shared" ref="D6:D29" si="0">C6/B6*100</f>
        <v>28.542914171656687</v>
      </c>
      <c r="E6" s="8">
        <v>47</v>
      </c>
      <c r="F6" s="8">
        <v>2</v>
      </c>
      <c r="G6" s="333">
        <f t="shared" ref="G6:G29" si="1">F6/E6*100</f>
        <v>4.2553191489361701</v>
      </c>
      <c r="H6" s="16"/>
    </row>
    <row r="7" spans="1:8" ht="18.600000000000001" customHeight="1" x14ac:dyDescent="0.2">
      <c r="A7" s="6" t="s">
        <v>48</v>
      </c>
      <c r="B7" s="7">
        <v>14</v>
      </c>
      <c r="C7" s="8">
        <v>4</v>
      </c>
      <c r="D7" s="333">
        <f t="shared" si="0"/>
        <v>28.571428571428569</v>
      </c>
      <c r="E7" s="8">
        <v>1</v>
      </c>
      <c r="F7" s="8">
        <v>0</v>
      </c>
      <c r="G7" s="333"/>
      <c r="H7" s="16"/>
    </row>
    <row r="8" spans="1:8" s="13" customFormat="1" ht="18.600000000000001" customHeight="1" x14ac:dyDescent="0.2">
      <c r="A8" s="6" t="s">
        <v>49</v>
      </c>
      <c r="B8" s="7">
        <v>0</v>
      </c>
      <c r="C8" s="8">
        <v>0</v>
      </c>
      <c r="D8" s="333"/>
      <c r="E8" s="8">
        <v>0</v>
      </c>
      <c r="F8" s="8">
        <v>0</v>
      </c>
      <c r="G8" s="333"/>
      <c r="H8" s="10"/>
    </row>
    <row r="9" spans="1:8" ht="18.600000000000001" customHeight="1" x14ac:dyDescent="0.2">
      <c r="A9" s="6" t="s">
        <v>50</v>
      </c>
      <c r="B9" s="7">
        <v>0</v>
      </c>
      <c r="C9" s="8">
        <v>4</v>
      </c>
      <c r="D9" s="333"/>
      <c r="E9" s="8">
        <v>0</v>
      </c>
      <c r="F9" s="8">
        <v>0</v>
      </c>
      <c r="G9" s="333"/>
    </row>
    <row r="10" spans="1:8" ht="18.600000000000001" customHeight="1" x14ac:dyDescent="0.2">
      <c r="A10" s="6" t="s">
        <v>51</v>
      </c>
      <c r="B10" s="7">
        <v>88</v>
      </c>
      <c r="C10" s="8">
        <v>19</v>
      </c>
      <c r="D10" s="333">
        <f t="shared" si="0"/>
        <v>21.59090909090909</v>
      </c>
      <c r="E10" s="8">
        <v>9</v>
      </c>
      <c r="F10" s="8">
        <v>0</v>
      </c>
      <c r="G10" s="333">
        <f t="shared" si="1"/>
        <v>0</v>
      </c>
    </row>
    <row r="11" spans="1:8" ht="31.5" x14ac:dyDescent="0.2">
      <c r="A11" s="6" t="s">
        <v>52</v>
      </c>
      <c r="B11" s="7">
        <v>14</v>
      </c>
      <c r="C11" s="8">
        <v>4</v>
      </c>
      <c r="D11" s="333">
        <f t="shared" si="0"/>
        <v>28.571428571428569</v>
      </c>
      <c r="E11" s="8">
        <v>0</v>
      </c>
      <c r="F11" s="8">
        <v>0</v>
      </c>
      <c r="G11" s="333"/>
    </row>
    <row r="12" spans="1:8" ht="78.75" x14ac:dyDescent="0.2">
      <c r="A12" s="6" t="s">
        <v>53</v>
      </c>
      <c r="B12" s="7">
        <v>34</v>
      </c>
      <c r="C12" s="8">
        <v>6</v>
      </c>
      <c r="D12" s="333">
        <f t="shared" si="0"/>
        <v>17.647058823529413</v>
      </c>
      <c r="E12" s="8">
        <v>2</v>
      </c>
      <c r="F12" s="8">
        <v>1</v>
      </c>
      <c r="G12" s="333">
        <f t="shared" si="1"/>
        <v>50</v>
      </c>
    </row>
    <row r="13" spans="1:8" ht="31.5" x14ac:dyDescent="0.2">
      <c r="A13" s="6" t="s">
        <v>54</v>
      </c>
      <c r="B13" s="7">
        <v>14</v>
      </c>
      <c r="C13" s="8">
        <v>1</v>
      </c>
      <c r="D13" s="333">
        <f t="shared" si="0"/>
        <v>7.1428571428571423</v>
      </c>
      <c r="E13" s="8">
        <v>1</v>
      </c>
      <c r="F13" s="8">
        <v>0</v>
      </c>
      <c r="G13" s="333">
        <f t="shared" si="1"/>
        <v>0</v>
      </c>
    </row>
    <row r="14" spans="1:8" ht="31.5" x14ac:dyDescent="0.2">
      <c r="A14" s="6" t="s">
        <v>55</v>
      </c>
      <c r="B14" s="7">
        <v>7</v>
      </c>
      <c r="C14" s="8">
        <v>0</v>
      </c>
      <c r="D14" s="333">
        <f t="shared" si="0"/>
        <v>0</v>
      </c>
      <c r="E14" s="8">
        <v>2</v>
      </c>
      <c r="F14" s="8">
        <v>0</v>
      </c>
      <c r="G14" s="333">
        <f t="shared" si="1"/>
        <v>0</v>
      </c>
    </row>
    <row r="15" spans="1:8" ht="31.5" x14ac:dyDescent="0.2">
      <c r="A15" s="6" t="s">
        <v>56</v>
      </c>
      <c r="B15" s="7">
        <v>48</v>
      </c>
      <c r="C15" s="8">
        <v>21</v>
      </c>
      <c r="D15" s="333">
        <f t="shared" si="0"/>
        <v>43.75</v>
      </c>
      <c r="E15" s="8">
        <v>3</v>
      </c>
      <c r="F15" s="8">
        <v>0</v>
      </c>
      <c r="G15" s="333">
        <f t="shared" si="1"/>
        <v>0</v>
      </c>
    </row>
    <row r="16" spans="1:8" ht="31.5" x14ac:dyDescent="0.2">
      <c r="A16" s="6" t="s">
        <v>57</v>
      </c>
      <c r="B16" s="7">
        <v>10</v>
      </c>
      <c r="C16" s="8">
        <v>6</v>
      </c>
      <c r="D16" s="333">
        <f t="shared" si="0"/>
        <v>60</v>
      </c>
      <c r="E16" s="8">
        <v>1</v>
      </c>
      <c r="F16" s="8">
        <v>0</v>
      </c>
      <c r="G16" s="333"/>
    </row>
    <row r="17" spans="1:7" ht="47.25" x14ac:dyDescent="0.2">
      <c r="A17" s="6" t="s">
        <v>58</v>
      </c>
      <c r="B17" s="7">
        <v>41</v>
      </c>
      <c r="C17" s="8">
        <v>13</v>
      </c>
      <c r="D17" s="333">
        <f t="shared" si="0"/>
        <v>31.707317073170731</v>
      </c>
      <c r="E17" s="8">
        <v>1</v>
      </c>
      <c r="F17" s="8">
        <v>0</v>
      </c>
      <c r="G17" s="333">
        <f t="shared" si="1"/>
        <v>0</v>
      </c>
    </row>
    <row r="18" spans="1:7" ht="31.5" x14ac:dyDescent="0.2">
      <c r="A18" s="6" t="s">
        <v>59</v>
      </c>
      <c r="B18" s="7">
        <v>11</v>
      </c>
      <c r="C18" s="8">
        <v>4</v>
      </c>
      <c r="D18" s="333">
        <f t="shared" si="0"/>
        <v>36.363636363636367</v>
      </c>
      <c r="E18" s="8">
        <v>3</v>
      </c>
      <c r="F18" s="8">
        <v>0</v>
      </c>
      <c r="G18" s="333">
        <f t="shared" si="1"/>
        <v>0</v>
      </c>
    </row>
    <row r="19" spans="1:7" ht="31.5" x14ac:dyDescent="0.2">
      <c r="A19" s="6" t="s">
        <v>60</v>
      </c>
      <c r="B19" s="7">
        <v>560</v>
      </c>
      <c r="C19" s="8">
        <v>162</v>
      </c>
      <c r="D19" s="333">
        <f t="shared" si="0"/>
        <v>28.928571428571431</v>
      </c>
      <c r="E19" s="8">
        <v>77</v>
      </c>
      <c r="F19" s="8">
        <v>0</v>
      </c>
      <c r="G19" s="333">
        <f t="shared" si="1"/>
        <v>0</v>
      </c>
    </row>
    <row r="20" spans="1:7" ht="18.600000000000001" customHeight="1" x14ac:dyDescent="0.2">
      <c r="A20" s="6" t="s">
        <v>61</v>
      </c>
      <c r="B20" s="7">
        <v>1316</v>
      </c>
      <c r="C20" s="8">
        <v>340</v>
      </c>
      <c r="D20" s="333">
        <f t="shared" si="0"/>
        <v>25.835866261398177</v>
      </c>
      <c r="E20" s="8">
        <v>280</v>
      </c>
      <c r="F20" s="8">
        <v>0</v>
      </c>
      <c r="G20" s="333">
        <f t="shared" si="1"/>
        <v>0</v>
      </c>
    </row>
    <row r="21" spans="1:7" ht="31.5" x14ac:dyDescent="0.2">
      <c r="A21" s="6" t="s">
        <v>62</v>
      </c>
      <c r="B21" s="7">
        <v>145</v>
      </c>
      <c r="C21" s="8">
        <v>37</v>
      </c>
      <c r="D21" s="333">
        <f t="shared" si="0"/>
        <v>25.517241379310345</v>
      </c>
      <c r="E21" s="8">
        <v>21</v>
      </c>
      <c r="F21" s="8">
        <v>0</v>
      </c>
      <c r="G21" s="333">
        <f t="shared" si="1"/>
        <v>0</v>
      </c>
    </row>
    <row r="22" spans="1:7" ht="31.5" x14ac:dyDescent="0.2">
      <c r="A22" s="6" t="s">
        <v>63</v>
      </c>
      <c r="B22" s="7">
        <v>0</v>
      </c>
      <c r="C22" s="8">
        <v>0</v>
      </c>
      <c r="D22" s="333"/>
      <c r="E22" s="8">
        <v>0</v>
      </c>
      <c r="F22" s="8">
        <v>0</v>
      </c>
      <c r="G22" s="333"/>
    </row>
    <row r="23" spans="1:7" ht="31.5" x14ac:dyDescent="0.2">
      <c r="A23" s="6" t="s">
        <v>64</v>
      </c>
      <c r="B23" s="7">
        <v>122</v>
      </c>
      <c r="C23" s="8">
        <v>12</v>
      </c>
      <c r="D23" s="333">
        <f t="shared" si="0"/>
        <v>9.8360655737704921</v>
      </c>
      <c r="E23" s="8">
        <v>16</v>
      </c>
      <c r="F23" s="8">
        <v>0</v>
      </c>
      <c r="G23" s="333">
        <f t="shared" si="1"/>
        <v>0</v>
      </c>
    </row>
    <row r="24" spans="1:7" ht="31.5" x14ac:dyDescent="0.2">
      <c r="A24" s="6" t="s">
        <v>65</v>
      </c>
      <c r="B24" s="7">
        <v>297</v>
      </c>
      <c r="C24" s="8">
        <v>103</v>
      </c>
      <c r="D24" s="333">
        <f t="shared" si="0"/>
        <v>34.680134680134678</v>
      </c>
      <c r="E24" s="8">
        <v>32</v>
      </c>
      <c r="F24" s="8">
        <v>8</v>
      </c>
      <c r="G24" s="333">
        <f t="shared" si="1"/>
        <v>25</v>
      </c>
    </row>
    <row r="25" spans="1:7" ht="31.5" x14ac:dyDescent="0.2">
      <c r="A25" s="6" t="s">
        <v>66</v>
      </c>
      <c r="B25" s="7">
        <v>2</v>
      </c>
      <c r="C25" s="8">
        <v>3</v>
      </c>
      <c r="D25" s="333"/>
      <c r="E25" s="8">
        <v>1</v>
      </c>
      <c r="F25" s="8">
        <v>0</v>
      </c>
      <c r="G25" s="333"/>
    </row>
    <row r="26" spans="1:7" ht="31.5" x14ac:dyDescent="0.2">
      <c r="A26" s="6" t="s">
        <v>67</v>
      </c>
      <c r="B26" s="7">
        <v>17</v>
      </c>
      <c r="C26" s="8">
        <v>2</v>
      </c>
      <c r="D26" s="333">
        <f t="shared" si="0"/>
        <v>11.76470588235294</v>
      </c>
      <c r="E26" s="8">
        <v>0</v>
      </c>
      <c r="F26" s="8">
        <v>1</v>
      </c>
      <c r="G26" s="333"/>
    </row>
    <row r="27" spans="1:7" ht="18.600000000000001" customHeight="1" x14ac:dyDescent="0.2">
      <c r="A27" s="6" t="s">
        <v>68</v>
      </c>
      <c r="B27" s="7">
        <v>32</v>
      </c>
      <c r="C27" s="8">
        <v>4</v>
      </c>
      <c r="D27" s="333">
        <f t="shared" si="0"/>
        <v>12.5</v>
      </c>
      <c r="E27" s="8">
        <v>7</v>
      </c>
      <c r="F27" s="8">
        <v>0</v>
      </c>
      <c r="G27" s="333">
        <f t="shared" si="1"/>
        <v>0</v>
      </c>
    </row>
    <row r="28" spans="1:7" ht="18.600000000000001" customHeight="1" x14ac:dyDescent="0.2">
      <c r="A28" s="6" t="s">
        <v>69</v>
      </c>
      <c r="B28" s="7">
        <v>22</v>
      </c>
      <c r="C28" s="8">
        <v>11</v>
      </c>
      <c r="D28" s="333">
        <f t="shared" si="0"/>
        <v>50</v>
      </c>
      <c r="E28" s="8">
        <v>10</v>
      </c>
      <c r="F28" s="8">
        <v>0</v>
      </c>
      <c r="G28" s="333"/>
    </row>
    <row r="29" spans="1:7" ht="31.5" x14ac:dyDescent="0.2">
      <c r="A29" s="6" t="s">
        <v>70</v>
      </c>
      <c r="B29" s="7">
        <v>371</v>
      </c>
      <c r="C29" s="8">
        <v>63</v>
      </c>
      <c r="D29" s="333">
        <f t="shared" si="0"/>
        <v>16.981132075471699</v>
      </c>
      <c r="E29" s="8">
        <v>152</v>
      </c>
      <c r="F29" s="8">
        <v>0</v>
      </c>
      <c r="G29" s="333">
        <f t="shared" si="1"/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62" zoomScaleNormal="62" zoomScaleSheetLayoutView="80" workbookViewId="0">
      <selection activeCell="C4" sqref="C4"/>
    </sheetView>
  </sheetViews>
  <sheetFormatPr defaultColWidth="8.85546875" defaultRowHeight="12.75" x14ac:dyDescent="0.2"/>
  <cols>
    <col min="1" max="1" width="55" style="10" customWidth="1"/>
    <col min="2" max="3" width="15.7109375" style="10" customWidth="1"/>
    <col min="4" max="4" width="15.5703125" style="10" customWidth="1"/>
    <col min="5" max="6" width="18.7109375" style="10" customWidth="1"/>
    <col min="7" max="7" width="15.7109375" style="10" customWidth="1"/>
    <col min="8" max="8" width="3.7109375" style="10" bestFit="1" customWidth="1"/>
    <col min="9" max="234" width="8.85546875" style="10"/>
    <col min="235" max="235" width="55" style="10" customWidth="1"/>
    <col min="236" max="237" width="15.7109375" style="10" customWidth="1"/>
    <col min="238" max="238" width="14" style="10" customWidth="1"/>
    <col min="239" max="240" width="15.7109375" style="10" customWidth="1"/>
    <col min="241" max="241" width="14.5703125" style="10" customWidth="1"/>
    <col min="242" max="242" width="8.85546875" style="10"/>
    <col min="243" max="243" width="13.7109375" style="10" bestFit="1" customWidth="1"/>
    <col min="244" max="244" width="6" style="10" bestFit="1" customWidth="1"/>
    <col min="245" max="245" width="3.7109375" style="10" bestFit="1" customWidth="1"/>
    <col min="246" max="247" width="8.28515625" style="10" bestFit="1" customWidth="1"/>
    <col min="248" max="248" width="3.7109375" style="10" bestFit="1" customWidth="1"/>
    <col min="249" max="490" width="8.85546875" style="10"/>
    <col min="491" max="491" width="55" style="10" customWidth="1"/>
    <col min="492" max="493" width="15.7109375" style="10" customWidth="1"/>
    <col min="494" max="494" width="14" style="10" customWidth="1"/>
    <col min="495" max="496" width="15.7109375" style="10" customWidth="1"/>
    <col min="497" max="497" width="14.5703125" style="10" customWidth="1"/>
    <col min="498" max="498" width="8.85546875" style="10"/>
    <col min="499" max="499" width="13.7109375" style="10" bestFit="1" customWidth="1"/>
    <col min="500" max="500" width="6" style="10" bestFit="1" customWidth="1"/>
    <col min="501" max="501" width="3.7109375" style="10" bestFit="1" customWidth="1"/>
    <col min="502" max="503" width="8.28515625" style="10" bestFit="1" customWidth="1"/>
    <col min="504" max="504" width="3.7109375" style="10" bestFit="1" customWidth="1"/>
    <col min="505" max="746" width="8.85546875" style="10"/>
    <col min="747" max="747" width="55" style="10" customWidth="1"/>
    <col min="748" max="749" width="15.7109375" style="10" customWidth="1"/>
    <col min="750" max="750" width="14" style="10" customWidth="1"/>
    <col min="751" max="752" width="15.7109375" style="10" customWidth="1"/>
    <col min="753" max="753" width="14.5703125" style="10" customWidth="1"/>
    <col min="754" max="754" width="8.85546875" style="10"/>
    <col min="755" max="755" width="13.7109375" style="10" bestFit="1" customWidth="1"/>
    <col min="756" max="756" width="6" style="10" bestFit="1" customWidth="1"/>
    <col min="757" max="757" width="3.7109375" style="10" bestFit="1" customWidth="1"/>
    <col min="758" max="759" width="8.28515625" style="10" bestFit="1" customWidth="1"/>
    <col min="760" max="760" width="3.7109375" style="10" bestFit="1" customWidth="1"/>
    <col min="761" max="1002" width="8.85546875" style="10"/>
    <col min="1003" max="1003" width="55" style="10" customWidth="1"/>
    <col min="1004" max="1005" width="15.7109375" style="10" customWidth="1"/>
    <col min="1006" max="1006" width="14" style="10" customWidth="1"/>
    <col min="1007" max="1008" width="15.7109375" style="10" customWidth="1"/>
    <col min="1009" max="1009" width="14.5703125" style="10" customWidth="1"/>
    <col min="1010" max="1010" width="8.85546875" style="10"/>
    <col min="1011" max="1011" width="13.7109375" style="10" bestFit="1" customWidth="1"/>
    <col min="1012" max="1012" width="6" style="10" bestFit="1" customWidth="1"/>
    <col min="1013" max="1013" width="3.7109375" style="10" bestFit="1" customWidth="1"/>
    <col min="1014" max="1015" width="8.28515625" style="10" bestFit="1" customWidth="1"/>
    <col min="1016" max="1016" width="3.7109375" style="10" bestFit="1" customWidth="1"/>
    <col min="1017" max="1258" width="8.85546875" style="10"/>
    <col min="1259" max="1259" width="55" style="10" customWidth="1"/>
    <col min="1260" max="1261" width="15.7109375" style="10" customWidth="1"/>
    <col min="1262" max="1262" width="14" style="10" customWidth="1"/>
    <col min="1263" max="1264" width="15.7109375" style="10" customWidth="1"/>
    <col min="1265" max="1265" width="14.5703125" style="10" customWidth="1"/>
    <col min="1266" max="1266" width="8.85546875" style="10"/>
    <col min="1267" max="1267" width="13.7109375" style="10" bestFit="1" customWidth="1"/>
    <col min="1268" max="1268" width="6" style="10" bestFit="1" customWidth="1"/>
    <col min="1269" max="1269" width="3.7109375" style="10" bestFit="1" customWidth="1"/>
    <col min="1270" max="1271" width="8.28515625" style="10" bestFit="1" customWidth="1"/>
    <col min="1272" max="1272" width="3.7109375" style="10" bestFit="1" customWidth="1"/>
    <col min="1273" max="1514" width="8.85546875" style="10"/>
    <col min="1515" max="1515" width="55" style="10" customWidth="1"/>
    <col min="1516" max="1517" width="15.7109375" style="10" customWidth="1"/>
    <col min="1518" max="1518" width="14" style="10" customWidth="1"/>
    <col min="1519" max="1520" width="15.7109375" style="10" customWidth="1"/>
    <col min="1521" max="1521" width="14.5703125" style="10" customWidth="1"/>
    <col min="1522" max="1522" width="8.85546875" style="10"/>
    <col min="1523" max="1523" width="13.7109375" style="10" bestFit="1" customWidth="1"/>
    <col min="1524" max="1524" width="6" style="10" bestFit="1" customWidth="1"/>
    <col min="1525" max="1525" width="3.7109375" style="10" bestFit="1" customWidth="1"/>
    <col min="1526" max="1527" width="8.28515625" style="10" bestFit="1" customWidth="1"/>
    <col min="1528" max="1528" width="3.7109375" style="10" bestFit="1" customWidth="1"/>
    <col min="1529" max="1770" width="8.85546875" style="10"/>
    <col min="1771" max="1771" width="55" style="10" customWidth="1"/>
    <col min="1772" max="1773" width="15.7109375" style="10" customWidth="1"/>
    <col min="1774" max="1774" width="14" style="10" customWidth="1"/>
    <col min="1775" max="1776" width="15.7109375" style="10" customWidth="1"/>
    <col min="1777" max="1777" width="14.5703125" style="10" customWidth="1"/>
    <col min="1778" max="1778" width="8.85546875" style="10"/>
    <col min="1779" max="1779" width="13.7109375" style="10" bestFit="1" customWidth="1"/>
    <col min="1780" max="1780" width="6" style="10" bestFit="1" customWidth="1"/>
    <col min="1781" max="1781" width="3.7109375" style="10" bestFit="1" customWidth="1"/>
    <col min="1782" max="1783" width="8.28515625" style="10" bestFit="1" customWidth="1"/>
    <col min="1784" max="1784" width="3.7109375" style="10" bestFit="1" customWidth="1"/>
    <col min="1785" max="2026" width="8.85546875" style="10"/>
    <col min="2027" max="2027" width="55" style="10" customWidth="1"/>
    <col min="2028" max="2029" width="15.7109375" style="10" customWidth="1"/>
    <col min="2030" max="2030" width="14" style="10" customWidth="1"/>
    <col min="2031" max="2032" width="15.7109375" style="10" customWidth="1"/>
    <col min="2033" max="2033" width="14.5703125" style="10" customWidth="1"/>
    <col min="2034" max="2034" width="8.85546875" style="10"/>
    <col min="2035" max="2035" width="13.7109375" style="10" bestFit="1" customWidth="1"/>
    <col min="2036" max="2036" width="6" style="10" bestFit="1" customWidth="1"/>
    <col min="2037" max="2037" width="3.7109375" style="10" bestFit="1" customWidth="1"/>
    <col min="2038" max="2039" width="8.28515625" style="10" bestFit="1" customWidth="1"/>
    <col min="2040" max="2040" width="3.7109375" style="10" bestFit="1" customWidth="1"/>
    <col min="2041" max="2282" width="8.85546875" style="10"/>
    <col min="2283" max="2283" width="55" style="10" customWidth="1"/>
    <col min="2284" max="2285" width="15.7109375" style="10" customWidth="1"/>
    <col min="2286" max="2286" width="14" style="10" customWidth="1"/>
    <col min="2287" max="2288" width="15.7109375" style="10" customWidth="1"/>
    <col min="2289" max="2289" width="14.5703125" style="10" customWidth="1"/>
    <col min="2290" max="2290" width="8.85546875" style="10"/>
    <col min="2291" max="2291" width="13.7109375" style="10" bestFit="1" customWidth="1"/>
    <col min="2292" max="2292" width="6" style="10" bestFit="1" customWidth="1"/>
    <col min="2293" max="2293" width="3.7109375" style="10" bestFit="1" customWidth="1"/>
    <col min="2294" max="2295" width="8.28515625" style="10" bestFit="1" customWidth="1"/>
    <col min="2296" max="2296" width="3.7109375" style="10" bestFit="1" customWidth="1"/>
    <col min="2297" max="2538" width="8.85546875" style="10"/>
    <col min="2539" max="2539" width="55" style="10" customWidth="1"/>
    <col min="2540" max="2541" width="15.7109375" style="10" customWidth="1"/>
    <col min="2542" max="2542" width="14" style="10" customWidth="1"/>
    <col min="2543" max="2544" width="15.7109375" style="10" customWidth="1"/>
    <col min="2545" max="2545" width="14.5703125" style="10" customWidth="1"/>
    <col min="2546" max="2546" width="8.85546875" style="10"/>
    <col min="2547" max="2547" width="13.7109375" style="10" bestFit="1" customWidth="1"/>
    <col min="2548" max="2548" width="6" style="10" bestFit="1" customWidth="1"/>
    <col min="2549" max="2549" width="3.7109375" style="10" bestFit="1" customWidth="1"/>
    <col min="2550" max="2551" width="8.28515625" style="10" bestFit="1" customWidth="1"/>
    <col min="2552" max="2552" width="3.7109375" style="10" bestFit="1" customWidth="1"/>
    <col min="2553" max="2794" width="8.85546875" style="10"/>
    <col min="2795" max="2795" width="55" style="10" customWidth="1"/>
    <col min="2796" max="2797" width="15.7109375" style="10" customWidth="1"/>
    <col min="2798" max="2798" width="14" style="10" customWidth="1"/>
    <col min="2799" max="2800" width="15.7109375" style="10" customWidth="1"/>
    <col min="2801" max="2801" width="14.5703125" style="10" customWidth="1"/>
    <col min="2802" max="2802" width="8.85546875" style="10"/>
    <col min="2803" max="2803" width="13.7109375" style="10" bestFit="1" customWidth="1"/>
    <col min="2804" max="2804" width="6" style="10" bestFit="1" customWidth="1"/>
    <col min="2805" max="2805" width="3.7109375" style="10" bestFit="1" customWidth="1"/>
    <col min="2806" max="2807" width="8.28515625" style="10" bestFit="1" customWidth="1"/>
    <col min="2808" max="2808" width="3.7109375" style="10" bestFit="1" customWidth="1"/>
    <col min="2809" max="3050" width="8.85546875" style="10"/>
    <col min="3051" max="3051" width="55" style="10" customWidth="1"/>
    <col min="3052" max="3053" width="15.7109375" style="10" customWidth="1"/>
    <col min="3054" max="3054" width="14" style="10" customWidth="1"/>
    <col min="3055" max="3056" width="15.7109375" style="10" customWidth="1"/>
    <col min="3057" max="3057" width="14.5703125" style="10" customWidth="1"/>
    <col min="3058" max="3058" width="8.85546875" style="10"/>
    <col min="3059" max="3059" width="13.7109375" style="10" bestFit="1" customWidth="1"/>
    <col min="3060" max="3060" width="6" style="10" bestFit="1" customWidth="1"/>
    <col min="3061" max="3061" width="3.7109375" style="10" bestFit="1" customWidth="1"/>
    <col min="3062" max="3063" width="8.28515625" style="10" bestFit="1" customWidth="1"/>
    <col min="3064" max="3064" width="3.7109375" style="10" bestFit="1" customWidth="1"/>
    <col min="3065" max="3306" width="8.85546875" style="10"/>
    <col min="3307" max="3307" width="55" style="10" customWidth="1"/>
    <col min="3308" max="3309" width="15.7109375" style="10" customWidth="1"/>
    <col min="3310" max="3310" width="14" style="10" customWidth="1"/>
    <col min="3311" max="3312" width="15.7109375" style="10" customWidth="1"/>
    <col min="3313" max="3313" width="14.5703125" style="10" customWidth="1"/>
    <col min="3314" max="3314" width="8.85546875" style="10"/>
    <col min="3315" max="3315" width="13.7109375" style="10" bestFit="1" customWidth="1"/>
    <col min="3316" max="3316" width="6" style="10" bestFit="1" customWidth="1"/>
    <col min="3317" max="3317" width="3.7109375" style="10" bestFit="1" customWidth="1"/>
    <col min="3318" max="3319" width="8.28515625" style="10" bestFit="1" customWidth="1"/>
    <col min="3320" max="3320" width="3.7109375" style="10" bestFit="1" customWidth="1"/>
    <col min="3321" max="3562" width="8.85546875" style="10"/>
    <col min="3563" max="3563" width="55" style="10" customWidth="1"/>
    <col min="3564" max="3565" width="15.7109375" style="10" customWidth="1"/>
    <col min="3566" max="3566" width="14" style="10" customWidth="1"/>
    <col min="3567" max="3568" width="15.7109375" style="10" customWidth="1"/>
    <col min="3569" max="3569" width="14.5703125" style="10" customWidth="1"/>
    <col min="3570" max="3570" width="8.85546875" style="10"/>
    <col min="3571" max="3571" width="13.7109375" style="10" bestFit="1" customWidth="1"/>
    <col min="3572" max="3572" width="6" style="10" bestFit="1" customWidth="1"/>
    <col min="3573" max="3573" width="3.7109375" style="10" bestFit="1" customWidth="1"/>
    <col min="3574" max="3575" width="8.28515625" style="10" bestFit="1" customWidth="1"/>
    <col min="3576" max="3576" width="3.7109375" style="10" bestFit="1" customWidth="1"/>
    <col min="3577" max="3818" width="8.85546875" style="10"/>
    <col min="3819" max="3819" width="55" style="10" customWidth="1"/>
    <col min="3820" max="3821" width="15.7109375" style="10" customWidth="1"/>
    <col min="3822" max="3822" width="14" style="10" customWidth="1"/>
    <col min="3823" max="3824" width="15.7109375" style="10" customWidth="1"/>
    <col min="3825" max="3825" width="14.5703125" style="10" customWidth="1"/>
    <col min="3826" max="3826" width="8.85546875" style="10"/>
    <col min="3827" max="3827" width="13.7109375" style="10" bestFit="1" customWidth="1"/>
    <col min="3828" max="3828" width="6" style="10" bestFit="1" customWidth="1"/>
    <col min="3829" max="3829" width="3.7109375" style="10" bestFit="1" customWidth="1"/>
    <col min="3830" max="3831" width="8.28515625" style="10" bestFit="1" customWidth="1"/>
    <col min="3832" max="3832" width="3.7109375" style="10" bestFit="1" customWidth="1"/>
    <col min="3833" max="4074" width="8.85546875" style="10"/>
    <col min="4075" max="4075" width="55" style="10" customWidth="1"/>
    <col min="4076" max="4077" width="15.7109375" style="10" customWidth="1"/>
    <col min="4078" max="4078" width="14" style="10" customWidth="1"/>
    <col min="4079" max="4080" width="15.7109375" style="10" customWidth="1"/>
    <col min="4081" max="4081" width="14.5703125" style="10" customWidth="1"/>
    <col min="4082" max="4082" width="8.85546875" style="10"/>
    <col min="4083" max="4083" width="13.7109375" style="10" bestFit="1" customWidth="1"/>
    <col min="4084" max="4084" width="6" style="10" bestFit="1" customWidth="1"/>
    <col min="4085" max="4085" width="3.7109375" style="10" bestFit="1" customWidth="1"/>
    <col min="4086" max="4087" width="8.28515625" style="10" bestFit="1" customWidth="1"/>
    <col min="4088" max="4088" width="3.7109375" style="10" bestFit="1" customWidth="1"/>
    <col min="4089" max="4330" width="8.85546875" style="10"/>
    <col min="4331" max="4331" width="55" style="10" customWidth="1"/>
    <col min="4332" max="4333" width="15.7109375" style="10" customWidth="1"/>
    <col min="4334" max="4334" width="14" style="10" customWidth="1"/>
    <col min="4335" max="4336" width="15.7109375" style="10" customWidth="1"/>
    <col min="4337" max="4337" width="14.5703125" style="10" customWidth="1"/>
    <col min="4338" max="4338" width="8.85546875" style="10"/>
    <col min="4339" max="4339" width="13.7109375" style="10" bestFit="1" customWidth="1"/>
    <col min="4340" max="4340" width="6" style="10" bestFit="1" customWidth="1"/>
    <col min="4341" max="4341" width="3.7109375" style="10" bestFit="1" customWidth="1"/>
    <col min="4342" max="4343" width="8.28515625" style="10" bestFit="1" customWidth="1"/>
    <col min="4344" max="4344" width="3.7109375" style="10" bestFit="1" customWidth="1"/>
    <col min="4345" max="4586" width="8.85546875" style="10"/>
    <col min="4587" max="4587" width="55" style="10" customWidth="1"/>
    <col min="4588" max="4589" width="15.7109375" style="10" customWidth="1"/>
    <col min="4590" max="4590" width="14" style="10" customWidth="1"/>
    <col min="4591" max="4592" width="15.7109375" style="10" customWidth="1"/>
    <col min="4593" max="4593" width="14.5703125" style="10" customWidth="1"/>
    <col min="4594" max="4594" width="8.85546875" style="10"/>
    <col min="4595" max="4595" width="13.7109375" style="10" bestFit="1" customWidth="1"/>
    <col min="4596" max="4596" width="6" style="10" bestFit="1" customWidth="1"/>
    <col min="4597" max="4597" width="3.7109375" style="10" bestFit="1" customWidth="1"/>
    <col min="4598" max="4599" width="8.28515625" style="10" bestFit="1" customWidth="1"/>
    <col min="4600" max="4600" width="3.7109375" style="10" bestFit="1" customWidth="1"/>
    <col min="4601" max="4842" width="8.85546875" style="10"/>
    <col min="4843" max="4843" width="55" style="10" customWidth="1"/>
    <col min="4844" max="4845" width="15.7109375" style="10" customWidth="1"/>
    <col min="4846" max="4846" width="14" style="10" customWidth="1"/>
    <col min="4847" max="4848" width="15.7109375" style="10" customWidth="1"/>
    <col min="4849" max="4849" width="14.5703125" style="10" customWidth="1"/>
    <col min="4850" max="4850" width="8.85546875" style="10"/>
    <col min="4851" max="4851" width="13.7109375" style="10" bestFit="1" customWidth="1"/>
    <col min="4852" max="4852" width="6" style="10" bestFit="1" customWidth="1"/>
    <col min="4853" max="4853" width="3.7109375" style="10" bestFit="1" customWidth="1"/>
    <col min="4854" max="4855" width="8.28515625" style="10" bestFit="1" customWidth="1"/>
    <col min="4856" max="4856" width="3.7109375" style="10" bestFit="1" customWidth="1"/>
    <col min="4857" max="5098" width="8.85546875" style="10"/>
    <col min="5099" max="5099" width="55" style="10" customWidth="1"/>
    <col min="5100" max="5101" width="15.7109375" style="10" customWidth="1"/>
    <col min="5102" max="5102" width="14" style="10" customWidth="1"/>
    <col min="5103" max="5104" width="15.7109375" style="10" customWidth="1"/>
    <col min="5105" max="5105" width="14.5703125" style="10" customWidth="1"/>
    <col min="5106" max="5106" width="8.85546875" style="10"/>
    <col min="5107" max="5107" width="13.7109375" style="10" bestFit="1" customWidth="1"/>
    <col min="5108" max="5108" width="6" style="10" bestFit="1" customWidth="1"/>
    <col min="5109" max="5109" width="3.7109375" style="10" bestFit="1" customWidth="1"/>
    <col min="5110" max="5111" width="8.28515625" style="10" bestFit="1" customWidth="1"/>
    <col min="5112" max="5112" width="3.7109375" style="10" bestFit="1" customWidth="1"/>
    <col min="5113" max="5354" width="8.85546875" style="10"/>
    <col min="5355" max="5355" width="55" style="10" customWidth="1"/>
    <col min="5356" max="5357" width="15.7109375" style="10" customWidth="1"/>
    <col min="5358" max="5358" width="14" style="10" customWidth="1"/>
    <col min="5359" max="5360" width="15.7109375" style="10" customWidth="1"/>
    <col min="5361" max="5361" width="14.5703125" style="10" customWidth="1"/>
    <col min="5362" max="5362" width="8.85546875" style="10"/>
    <col min="5363" max="5363" width="13.7109375" style="10" bestFit="1" customWidth="1"/>
    <col min="5364" max="5364" width="6" style="10" bestFit="1" customWidth="1"/>
    <col min="5365" max="5365" width="3.7109375" style="10" bestFit="1" customWidth="1"/>
    <col min="5366" max="5367" width="8.28515625" style="10" bestFit="1" customWidth="1"/>
    <col min="5368" max="5368" width="3.7109375" style="10" bestFit="1" customWidth="1"/>
    <col min="5369" max="5610" width="8.85546875" style="10"/>
    <col min="5611" max="5611" width="55" style="10" customWidth="1"/>
    <col min="5612" max="5613" width="15.7109375" style="10" customWidth="1"/>
    <col min="5614" max="5614" width="14" style="10" customWidth="1"/>
    <col min="5615" max="5616" width="15.7109375" style="10" customWidth="1"/>
    <col min="5617" max="5617" width="14.5703125" style="10" customWidth="1"/>
    <col min="5618" max="5618" width="8.85546875" style="10"/>
    <col min="5619" max="5619" width="13.7109375" style="10" bestFit="1" customWidth="1"/>
    <col min="5620" max="5620" width="6" style="10" bestFit="1" customWidth="1"/>
    <col min="5621" max="5621" width="3.7109375" style="10" bestFit="1" customWidth="1"/>
    <col min="5622" max="5623" width="8.28515625" style="10" bestFit="1" customWidth="1"/>
    <col min="5624" max="5624" width="3.7109375" style="10" bestFit="1" customWidth="1"/>
    <col min="5625" max="5866" width="8.85546875" style="10"/>
    <col min="5867" max="5867" width="55" style="10" customWidth="1"/>
    <col min="5868" max="5869" width="15.7109375" style="10" customWidth="1"/>
    <col min="5870" max="5870" width="14" style="10" customWidth="1"/>
    <col min="5871" max="5872" width="15.7109375" style="10" customWidth="1"/>
    <col min="5873" max="5873" width="14.5703125" style="10" customWidth="1"/>
    <col min="5874" max="5874" width="8.85546875" style="10"/>
    <col min="5875" max="5875" width="13.7109375" style="10" bestFit="1" customWidth="1"/>
    <col min="5876" max="5876" width="6" style="10" bestFit="1" customWidth="1"/>
    <col min="5877" max="5877" width="3.7109375" style="10" bestFit="1" customWidth="1"/>
    <col min="5878" max="5879" width="8.28515625" style="10" bestFit="1" customWidth="1"/>
    <col min="5880" max="5880" width="3.7109375" style="10" bestFit="1" customWidth="1"/>
    <col min="5881" max="6122" width="8.85546875" style="10"/>
    <col min="6123" max="6123" width="55" style="10" customWidth="1"/>
    <col min="6124" max="6125" width="15.7109375" style="10" customWidth="1"/>
    <col min="6126" max="6126" width="14" style="10" customWidth="1"/>
    <col min="6127" max="6128" width="15.7109375" style="10" customWidth="1"/>
    <col min="6129" max="6129" width="14.5703125" style="10" customWidth="1"/>
    <col min="6130" max="6130" width="8.85546875" style="10"/>
    <col min="6131" max="6131" width="13.7109375" style="10" bestFit="1" customWidth="1"/>
    <col min="6132" max="6132" width="6" style="10" bestFit="1" customWidth="1"/>
    <col min="6133" max="6133" width="3.7109375" style="10" bestFit="1" customWidth="1"/>
    <col min="6134" max="6135" width="8.28515625" style="10" bestFit="1" customWidth="1"/>
    <col min="6136" max="6136" width="3.7109375" style="10" bestFit="1" customWidth="1"/>
    <col min="6137" max="6378" width="8.85546875" style="10"/>
    <col min="6379" max="6379" width="55" style="10" customWidth="1"/>
    <col min="6380" max="6381" width="15.7109375" style="10" customWidth="1"/>
    <col min="6382" max="6382" width="14" style="10" customWidth="1"/>
    <col min="6383" max="6384" width="15.7109375" style="10" customWidth="1"/>
    <col min="6385" max="6385" width="14.5703125" style="10" customWidth="1"/>
    <col min="6386" max="6386" width="8.85546875" style="10"/>
    <col min="6387" max="6387" width="13.7109375" style="10" bestFit="1" customWidth="1"/>
    <col min="6388" max="6388" width="6" style="10" bestFit="1" customWidth="1"/>
    <col min="6389" max="6389" width="3.7109375" style="10" bestFit="1" customWidth="1"/>
    <col min="6390" max="6391" width="8.28515625" style="10" bestFit="1" customWidth="1"/>
    <col min="6392" max="6392" width="3.7109375" style="10" bestFit="1" customWidth="1"/>
    <col min="6393" max="6634" width="8.85546875" style="10"/>
    <col min="6635" max="6635" width="55" style="10" customWidth="1"/>
    <col min="6636" max="6637" width="15.7109375" style="10" customWidth="1"/>
    <col min="6638" max="6638" width="14" style="10" customWidth="1"/>
    <col min="6639" max="6640" width="15.7109375" style="10" customWidth="1"/>
    <col min="6641" max="6641" width="14.5703125" style="10" customWidth="1"/>
    <col min="6642" max="6642" width="8.85546875" style="10"/>
    <col min="6643" max="6643" width="13.7109375" style="10" bestFit="1" customWidth="1"/>
    <col min="6644" max="6644" width="6" style="10" bestFit="1" customWidth="1"/>
    <col min="6645" max="6645" width="3.7109375" style="10" bestFit="1" customWidth="1"/>
    <col min="6646" max="6647" width="8.28515625" style="10" bestFit="1" customWidth="1"/>
    <col min="6648" max="6648" width="3.7109375" style="10" bestFit="1" customWidth="1"/>
    <col min="6649" max="6890" width="8.85546875" style="10"/>
    <col min="6891" max="6891" width="55" style="10" customWidth="1"/>
    <col min="6892" max="6893" width="15.7109375" style="10" customWidth="1"/>
    <col min="6894" max="6894" width="14" style="10" customWidth="1"/>
    <col min="6895" max="6896" width="15.7109375" style="10" customWidth="1"/>
    <col min="6897" max="6897" width="14.5703125" style="10" customWidth="1"/>
    <col min="6898" max="6898" width="8.85546875" style="10"/>
    <col min="6899" max="6899" width="13.7109375" style="10" bestFit="1" customWidth="1"/>
    <col min="6900" max="6900" width="6" style="10" bestFit="1" customWidth="1"/>
    <col min="6901" max="6901" width="3.7109375" style="10" bestFit="1" customWidth="1"/>
    <col min="6902" max="6903" width="8.28515625" style="10" bestFit="1" customWidth="1"/>
    <col min="6904" max="6904" width="3.7109375" style="10" bestFit="1" customWidth="1"/>
    <col min="6905" max="7146" width="8.85546875" style="10"/>
    <col min="7147" max="7147" width="55" style="10" customWidth="1"/>
    <col min="7148" max="7149" width="15.7109375" style="10" customWidth="1"/>
    <col min="7150" max="7150" width="14" style="10" customWidth="1"/>
    <col min="7151" max="7152" width="15.7109375" style="10" customWidth="1"/>
    <col min="7153" max="7153" width="14.5703125" style="10" customWidth="1"/>
    <col min="7154" max="7154" width="8.85546875" style="10"/>
    <col min="7155" max="7155" width="13.7109375" style="10" bestFit="1" customWidth="1"/>
    <col min="7156" max="7156" width="6" style="10" bestFit="1" customWidth="1"/>
    <col min="7157" max="7157" width="3.7109375" style="10" bestFit="1" customWidth="1"/>
    <col min="7158" max="7159" width="8.28515625" style="10" bestFit="1" customWidth="1"/>
    <col min="7160" max="7160" width="3.7109375" style="10" bestFit="1" customWidth="1"/>
    <col min="7161" max="7402" width="8.85546875" style="10"/>
    <col min="7403" max="7403" width="55" style="10" customWidth="1"/>
    <col min="7404" max="7405" width="15.7109375" style="10" customWidth="1"/>
    <col min="7406" max="7406" width="14" style="10" customWidth="1"/>
    <col min="7407" max="7408" width="15.7109375" style="10" customWidth="1"/>
    <col min="7409" max="7409" width="14.5703125" style="10" customWidth="1"/>
    <col min="7410" max="7410" width="8.85546875" style="10"/>
    <col min="7411" max="7411" width="13.7109375" style="10" bestFit="1" customWidth="1"/>
    <col min="7412" max="7412" width="6" style="10" bestFit="1" customWidth="1"/>
    <col min="7413" max="7413" width="3.7109375" style="10" bestFit="1" customWidth="1"/>
    <col min="7414" max="7415" width="8.28515625" style="10" bestFit="1" customWidth="1"/>
    <col min="7416" max="7416" width="3.7109375" style="10" bestFit="1" customWidth="1"/>
    <col min="7417" max="7658" width="8.85546875" style="10"/>
    <col min="7659" max="7659" width="55" style="10" customWidth="1"/>
    <col min="7660" max="7661" width="15.7109375" style="10" customWidth="1"/>
    <col min="7662" max="7662" width="14" style="10" customWidth="1"/>
    <col min="7663" max="7664" width="15.7109375" style="10" customWidth="1"/>
    <col min="7665" max="7665" width="14.5703125" style="10" customWidth="1"/>
    <col min="7666" max="7666" width="8.85546875" style="10"/>
    <col min="7667" max="7667" width="13.7109375" style="10" bestFit="1" customWidth="1"/>
    <col min="7668" max="7668" width="6" style="10" bestFit="1" customWidth="1"/>
    <col min="7669" max="7669" width="3.7109375" style="10" bestFit="1" customWidth="1"/>
    <col min="7670" max="7671" width="8.28515625" style="10" bestFit="1" customWidth="1"/>
    <col min="7672" max="7672" width="3.7109375" style="10" bestFit="1" customWidth="1"/>
    <col min="7673" max="7914" width="8.85546875" style="10"/>
    <col min="7915" max="7915" width="55" style="10" customWidth="1"/>
    <col min="7916" max="7917" width="15.7109375" style="10" customWidth="1"/>
    <col min="7918" max="7918" width="14" style="10" customWidth="1"/>
    <col min="7919" max="7920" width="15.7109375" style="10" customWidth="1"/>
    <col min="7921" max="7921" width="14.5703125" style="10" customWidth="1"/>
    <col min="7922" max="7922" width="8.85546875" style="10"/>
    <col min="7923" max="7923" width="13.7109375" style="10" bestFit="1" customWidth="1"/>
    <col min="7924" max="7924" width="6" style="10" bestFit="1" customWidth="1"/>
    <col min="7925" max="7925" width="3.7109375" style="10" bestFit="1" customWidth="1"/>
    <col min="7926" max="7927" width="8.28515625" style="10" bestFit="1" customWidth="1"/>
    <col min="7928" max="7928" width="3.7109375" style="10" bestFit="1" customWidth="1"/>
    <col min="7929" max="8170" width="8.85546875" style="10"/>
    <col min="8171" max="8171" width="55" style="10" customWidth="1"/>
    <col min="8172" max="8173" width="15.7109375" style="10" customWidth="1"/>
    <col min="8174" max="8174" width="14" style="10" customWidth="1"/>
    <col min="8175" max="8176" width="15.7109375" style="10" customWidth="1"/>
    <col min="8177" max="8177" width="14.5703125" style="10" customWidth="1"/>
    <col min="8178" max="8178" width="8.85546875" style="10"/>
    <col min="8179" max="8179" width="13.7109375" style="10" bestFit="1" customWidth="1"/>
    <col min="8180" max="8180" width="6" style="10" bestFit="1" customWidth="1"/>
    <col min="8181" max="8181" width="3.7109375" style="10" bestFit="1" customWidth="1"/>
    <col min="8182" max="8183" width="8.28515625" style="10" bestFit="1" customWidth="1"/>
    <col min="8184" max="8184" width="3.7109375" style="10" bestFit="1" customWidth="1"/>
    <col min="8185" max="8426" width="8.85546875" style="10"/>
    <col min="8427" max="8427" width="55" style="10" customWidth="1"/>
    <col min="8428" max="8429" width="15.7109375" style="10" customWidth="1"/>
    <col min="8430" max="8430" width="14" style="10" customWidth="1"/>
    <col min="8431" max="8432" width="15.7109375" style="10" customWidth="1"/>
    <col min="8433" max="8433" width="14.5703125" style="10" customWidth="1"/>
    <col min="8434" max="8434" width="8.85546875" style="10"/>
    <col min="8435" max="8435" width="13.7109375" style="10" bestFit="1" customWidth="1"/>
    <col min="8436" max="8436" width="6" style="10" bestFit="1" customWidth="1"/>
    <col min="8437" max="8437" width="3.7109375" style="10" bestFit="1" customWidth="1"/>
    <col min="8438" max="8439" width="8.28515625" style="10" bestFit="1" customWidth="1"/>
    <col min="8440" max="8440" width="3.7109375" style="10" bestFit="1" customWidth="1"/>
    <col min="8441" max="8682" width="8.85546875" style="10"/>
    <col min="8683" max="8683" width="55" style="10" customWidth="1"/>
    <col min="8684" max="8685" width="15.7109375" style="10" customWidth="1"/>
    <col min="8686" max="8686" width="14" style="10" customWidth="1"/>
    <col min="8687" max="8688" width="15.7109375" style="10" customWidth="1"/>
    <col min="8689" max="8689" width="14.5703125" style="10" customWidth="1"/>
    <col min="8690" max="8690" width="8.85546875" style="10"/>
    <col min="8691" max="8691" width="13.7109375" style="10" bestFit="1" customWidth="1"/>
    <col min="8692" max="8692" width="6" style="10" bestFit="1" customWidth="1"/>
    <col min="8693" max="8693" width="3.7109375" style="10" bestFit="1" customWidth="1"/>
    <col min="8694" max="8695" width="8.28515625" style="10" bestFit="1" customWidth="1"/>
    <col min="8696" max="8696" width="3.7109375" style="10" bestFit="1" customWidth="1"/>
    <col min="8697" max="8938" width="8.85546875" style="10"/>
    <col min="8939" max="8939" width="55" style="10" customWidth="1"/>
    <col min="8940" max="8941" width="15.7109375" style="10" customWidth="1"/>
    <col min="8942" max="8942" width="14" style="10" customWidth="1"/>
    <col min="8943" max="8944" width="15.7109375" style="10" customWidth="1"/>
    <col min="8945" max="8945" width="14.5703125" style="10" customWidth="1"/>
    <col min="8946" max="8946" width="8.85546875" style="10"/>
    <col min="8947" max="8947" width="13.7109375" style="10" bestFit="1" customWidth="1"/>
    <col min="8948" max="8948" width="6" style="10" bestFit="1" customWidth="1"/>
    <col min="8949" max="8949" width="3.7109375" style="10" bestFit="1" customWidth="1"/>
    <col min="8950" max="8951" width="8.28515625" style="10" bestFit="1" customWidth="1"/>
    <col min="8952" max="8952" width="3.7109375" style="10" bestFit="1" customWidth="1"/>
    <col min="8953" max="9194" width="8.85546875" style="10"/>
    <col min="9195" max="9195" width="55" style="10" customWidth="1"/>
    <col min="9196" max="9197" width="15.7109375" style="10" customWidth="1"/>
    <col min="9198" max="9198" width="14" style="10" customWidth="1"/>
    <col min="9199" max="9200" width="15.7109375" style="10" customWidth="1"/>
    <col min="9201" max="9201" width="14.5703125" style="10" customWidth="1"/>
    <col min="9202" max="9202" width="8.85546875" style="10"/>
    <col min="9203" max="9203" width="13.7109375" style="10" bestFit="1" customWidth="1"/>
    <col min="9204" max="9204" width="6" style="10" bestFit="1" customWidth="1"/>
    <col min="9205" max="9205" width="3.7109375" style="10" bestFit="1" customWidth="1"/>
    <col min="9206" max="9207" width="8.28515625" style="10" bestFit="1" customWidth="1"/>
    <col min="9208" max="9208" width="3.7109375" style="10" bestFit="1" customWidth="1"/>
    <col min="9209" max="9450" width="8.85546875" style="10"/>
    <col min="9451" max="9451" width="55" style="10" customWidth="1"/>
    <col min="9452" max="9453" width="15.7109375" style="10" customWidth="1"/>
    <col min="9454" max="9454" width="14" style="10" customWidth="1"/>
    <col min="9455" max="9456" width="15.7109375" style="10" customWidth="1"/>
    <col min="9457" max="9457" width="14.5703125" style="10" customWidth="1"/>
    <col min="9458" max="9458" width="8.85546875" style="10"/>
    <col min="9459" max="9459" width="13.7109375" style="10" bestFit="1" customWidth="1"/>
    <col min="9460" max="9460" width="6" style="10" bestFit="1" customWidth="1"/>
    <col min="9461" max="9461" width="3.7109375" style="10" bestFit="1" customWidth="1"/>
    <col min="9462" max="9463" width="8.28515625" style="10" bestFit="1" customWidth="1"/>
    <col min="9464" max="9464" width="3.7109375" style="10" bestFit="1" customWidth="1"/>
    <col min="9465" max="9706" width="8.85546875" style="10"/>
    <col min="9707" max="9707" width="55" style="10" customWidth="1"/>
    <col min="9708" max="9709" width="15.7109375" style="10" customWidth="1"/>
    <col min="9710" max="9710" width="14" style="10" customWidth="1"/>
    <col min="9711" max="9712" width="15.7109375" style="10" customWidth="1"/>
    <col min="9713" max="9713" width="14.5703125" style="10" customWidth="1"/>
    <col min="9714" max="9714" width="8.85546875" style="10"/>
    <col min="9715" max="9715" width="13.7109375" style="10" bestFit="1" customWidth="1"/>
    <col min="9716" max="9716" width="6" style="10" bestFit="1" customWidth="1"/>
    <col min="9717" max="9717" width="3.7109375" style="10" bestFit="1" customWidth="1"/>
    <col min="9718" max="9719" width="8.28515625" style="10" bestFit="1" customWidth="1"/>
    <col min="9720" max="9720" width="3.7109375" style="10" bestFit="1" customWidth="1"/>
    <col min="9721" max="9962" width="8.85546875" style="10"/>
    <col min="9963" max="9963" width="55" style="10" customWidth="1"/>
    <col min="9964" max="9965" width="15.7109375" style="10" customWidth="1"/>
    <col min="9966" max="9966" width="14" style="10" customWidth="1"/>
    <col min="9967" max="9968" width="15.7109375" style="10" customWidth="1"/>
    <col min="9969" max="9969" width="14.5703125" style="10" customWidth="1"/>
    <col min="9970" max="9970" width="8.85546875" style="10"/>
    <col min="9971" max="9971" width="13.7109375" style="10" bestFit="1" customWidth="1"/>
    <col min="9972" max="9972" width="6" style="10" bestFit="1" customWidth="1"/>
    <col min="9973" max="9973" width="3.7109375" style="10" bestFit="1" customWidth="1"/>
    <col min="9974" max="9975" width="8.28515625" style="10" bestFit="1" customWidth="1"/>
    <col min="9976" max="9976" width="3.7109375" style="10" bestFit="1" customWidth="1"/>
    <col min="9977" max="10218" width="8.85546875" style="10"/>
    <col min="10219" max="10219" width="55" style="10" customWidth="1"/>
    <col min="10220" max="10221" width="15.7109375" style="10" customWidth="1"/>
    <col min="10222" max="10222" width="14" style="10" customWidth="1"/>
    <col min="10223" max="10224" width="15.7109375" style="10" customWidth="1"/>
    <col min="10225" max="10225" width="14.5703125" style="10" customWidth="1"/>
    <col min="10226" max="10226" width="8.85546875" style="10"/>
    <col min="10227" max="10227" width="13.7109375" style="10" bestFit="1" customWidth="1"/>
    <col min="10228" max="10228" width="6" style="10" bestFit="1" customWidth="1"/>
    <col min="10229" max="10229" width="3.7109375" style="10" bestFit="1" customWidth="1"/>
    <col min="10230" max="10231" width="8.28515625" style="10" bestFit="1" customWidth="1"/>
    <col min="10232" max="10232" width="3.7109375" style="10" bestFit="1" customWidth="1"/>
    <col min="10233" max="10474" width="8.85546875" style="10"/>
    <col min="10475" max="10475" width="55" style="10" customWidth="1"/>
    <col min="10476" max="10477" width="15.7109375" style="10" customWidth="1"/>
    <col min="10478" max="10478" width="14" style="10" customWidth="1"/>
    <col min="10479" max="10480" width="15.7109375" style="10" customWidth="1"/>
    <col min="10481" max="10481" width="14.5703125" style="10" customWidth="1"/>
    <col min="10482" max="10482" width="8.85546875" style="10"/>
    <col min="10483" max="10483" width="13.7109375" style="10" bestFit="1" customWidth="1"/>
    <col min="10484" max="10484" width="6" style="10" bestFit="1" customWidth="1"/>
    <col min="10485" max="10485" width="3.7109375" style="10" bestFit="1" customWidth="1"/>
    <col min="10486" max="10487" width="8.28515625" style="10" bestFit="1" customWidth="1"/>
    <col min="10488" max="10488" width="3.7109375" style="10" bestFit="1" customWidth="1"/>
    <col min="10489" max="10730" width="8.85546875" style="10"/>
    <col min="10731" max="10731" width="55" style="10" customWidth="1"/>
    <col min="10732" max="10733" width="15.7109375" style="10" customWidth="1"/>
    <col min="10734" max="10734" width="14" style="10" customWidth="1"/>
    <col min="10735" max="10736" width="15.7109375" style="10" customWidth="1"/>
    <col min="10737" max="10737" width="14.5703125" style="10" customWidth="1"/>
    <col min="10738" max="10738" width="8.85546875" style="10"/>
    <col min="10739" max="10739" width="13.7109375" style="10" bestFit="1" customWidth="1"/>
    <col min="10740" max="10740" width="6" style="10" bestFit="1" customWidth="1"/>
    <col min="10741" max="10741" width="3.7109375" style="10" bestFit="1" customWidth="1"/>
    <col min="10742" max="10743" width="8.28515625" style="10" bestFit="1" customWidth="1"/>
    <col min="10744" max="10744" width="3.7109375" style="10" bestFit="1" customWidth="1"/>
    <col min="10745" max="10986" width="8.85546875" style="10"/>
    <col min="10987" max="10987" width="55" style="10" customWidth="1"/>
    <col min="10988" max="10989" width="15.7109375" style="10" customWidth="1"/>
    <col min="10990" max="10990" width="14" style="10" customWidth="1"/>
    <col min="10991" max="10992" width="15.7109375" style="10" customWidth="1"/>
    <col min="10993" max="10993" width="14.5703125" style="10" customWidth="1"/>
    <col min="10994" max="10994" width="8.85546875" style="10"/>
    <col min="10995" max="10995" width="13.7109375" style="10" bestFit="1" customWidth="1"/>
    <col min="10996" max="10996" width="6" style="10" bestFit="1" customWidth="1"/>
    <col min="10997" max="10997" width="3.7109375" style="10" bestFit="1" customWidth="1"/>
    <col min="10998" max="10999" width="8.28515625" style="10" bestFit="1" customWidth="1"/>
    <col min="11000" max="11000" width="3.7109375" style="10" bestFit="1" customWidth="1"/>
    <col min="11001" max="11242" width="8.85546875" style="10"/>
    <col min="11243" max="11243" width="55" style="10" customWidth="1"/>
    <col min="11244" max="11245" width="15.7109375" style="10" customWidth="1"/>
    <col min="11246" max="11246" width="14" style="10" customWidth="1"/>
    <col min="11247" max="11248" width="15.7109375" style="10" customWidth="1"/>
    <col min="11249" max="11249" width="14.5703125" style="10" customWidth="1"/>
    <col min="11250" max="11250" width="8.85546875" style="10"/>
    <col min="11251" max="11251" width="13.7109375" style="10" bestFit="1" customWidth="1"/>
    <col min="11252" max="11252" width="6" style="10" bestFit="1" customWidth="1"/>
    <col min="11253" max="11253" width="3.7109375" style="10" bestFit="1" customWidth="1"/>
    <col min="11254" max="11255" width="8.28515625" style="10" bestFit="1" customWidth="1"/>
    <col min="11256" max="11256" width="3.7109375" style="10" bestFit="1" customWidth="1"/>
    <col min="11257" max="11498" width="8.85546875" style="10"/>
    <col min="11499" max="11499" width="55" style="10" customWidth="1"/>
    <col min="11500" max="11501" width="15.7109375" style="10" customWidth="1"/>
    <col min="11502" max="11502" width="14" style="10" customWidth="1"/>
    <col min="11503" max="11504" width="15.7109375" style="10" customWidth="1"/>
    <col min="11505" max="11505" width="14.5703125" style="10" customWidth="1"/>
    <col min="11506" max="11506" width="8.85546875" style="10"/>
    <col min="11507" max="11507" width="13.7109375" style="10" bestFit="1" customWidth="1"/>
    <col min="11508" max="11508" width="6" style="10" bestFit="1" customWidth="1"/>
    <col min="11509" max="11509" width="3.7109375" style="10" bestFit="1" customWidth="1"/>
    <col min="11510" max="11511" width="8.28515625" style="10" bestFit="1" customWidth="1"/>
    <col min="11512" max="11512" width="3.7109375" style="10" bestFit="1" customWidth="1"/>
    <col min="11513" max="11754" width="8.85546875" style="10"/>
    <col min="11755" max="11755" width="55" style="10" customWidth="1"/>
    <col min="11756" max="11757" width="15.7109375" style="10" customWidth="1"/>
    <col min="11758" max="11758" width="14" style="10" customWidth="1"/>
    <col min="11759" max="11760" width="15.7109375" style="10" customWidth="1"/>
    <col min="11761" max="11761" width="14.5703125" style="10" customWidth="1"/>
    <col min="11762" max="11762" width="8.85546875" style="10"/>
    <col min="11763" max="11763" width="13.7109375" style="10" bestFit="1" customWidth="1"/>
    <col min="11764" max="11764" width="6" style="10" bestFit="1" customWidth="1"/>
    <col min="11765" max="11765" width="3.7109375" style="10" bestFit="1" customWidth="1"/>
    <col min="11766" max="11767" width="8.28515625" style="10" bestFit="1" customWidth="1"/>
    <col min="11768" max="11768" width="3.7109375" style="10" bestFit="1" customWidth="1"/>
    <col min="11769" max="12010" width="8.85546875" style="10"/>
    <col min="12011" max="12011" width="55" style="10" customWidth="1"/>
    <col min="12012" max="12013" width="15.7109375" style="10" customWidth="1"/>
    <col min="12014" max="12014" width="14" style="10" customWidth="1"/>
    <col min="12015" max="12016" width="15.7109375" style="10" customWidth="1"/>
    <col min="12017" max="12017" width="14.5703125" style="10" customWidth="1"/>
    <col min="12018" max="12018" width="8.85546875" style="10"/>
    <col min="12019" max="12019" width="13.7109375" style="10" bestFit="1" customWidth="1"/>
    <col min="12020" max="12020" width="6" style="10" bestFit="1" customWidth="1"/>
    <col min="12021" max="12021" width="3.7109375" style="10" bestFit="1" customWidth="1"/>
    <col min="12022" max="12023" width="8.28515625" style="10" bestFit="1" customWidth="1"/>
    <col min="12024" max="12024" width="3.7109375" style="10" bestFit="1" customWidth="1"/>
    <col min="12025" max="12266" width="8.85546875" style="10"/>
    <col min="12267" max="12267" width="55" style="10" customWidth="1"/>
    <col min="12268" max="12269" width="15.7109375" style="10" customWidth="1"/>
    <col min="12270" max="12270" width="14" style="10" customWidth="1"/>
    <col min="12271" max="12272" width="15.7109375" style="10" customWidth="1"/>
    <col min="12273" max="12273" width="14.5703125" style="10" customWidth="1"/>
    <col min="12274" max="12274" width="8.85546875" style="10"/>
    <col min="12275" max="12275" width="13.7109375" style="10" bestFit="1" customWidth="1"/>
    <col min="12276" max="12276" width="6" style="10" bestFit="1" customWidth="1"/>
    <col min="12277" max="12277" width="3.7109375" style="10" bestFit="1" customWidth="1"/>
    <col min="12278" max="12279" width="8.28515625" style="10" bestFit="1" customWidth="1"/>
    <col min="12280" max="12280" width="3.7109375" style="10" bestFit="1" customWidth="1"/>
    <col min="12281" max="12522" width="8.85546875" style="10"/>
    <col min="12523" max="12523" width="55" style="10" customWidth="1"/>
    <col min="12524" max="12525" width="15.7109375" style="10" customWidth="1"/>
    <col min="12526" max="12526" width="14" style="10" customWidth="1"/>
    <col min="12527" max="12528" width="15.7109375" style="10" customWidth="1"/>
    <col min="12529" max="12529" width="14.5703125" style="10" customWidth="1"/>
    <col min="12530" max="12530" width="8.85546875" style="10"/>
    <col min="12531" max="12531" width="13.7109375" style="10" bestFit="1" customWidth="1"/>
    <col min="12532" max="12532" width="6" style="10" bestFit="1" customWidth="1"/>
    <col min="12533" max="12533" width="3.7109375" style="10" bestFit="1" customWidth="1"/>
    <col min="12534" max="12535" width="8.28515625" style="10" bestFit="1" customWidth="1"/>
    <col min="12536" max="12536" width="3.7109375" style="10" bestFit="1" customWidth="1"/>
    <col min="12537" max="12778" width="8.85546875" style="10"/>
    <col min="12779" max="12779" width="55" style="10" customWidth="1"/>
    <col min="12780" max="12781" width="15.7109375" style="10" customWidth="1"/>
    <col min="12782" max="12782" width="14" style="10" customWidth="1"/>
    <col min="12783" max="12784" width="15.7109375" style="10" customWidth="1"/>
    <col min="12785" max="12785" width="14.5703125" style="10" customWidth="1"/>
    <col min="12786" max="12786" width="8.85546875" style="10"/>
    <col min="12787" max="12787" width="13.7109375" style="10" bestFit="1" customWidth="1"/>
    <col min="12788" max="12788" width="6" style="10" bestFit="1" customWidth="1"/>
    <col min="12789" max="12789" width="3.7109375" style="10" bestFit="1" customWidth="1"/>
    <col min="12790" max="12791" width="8.28515625" style="10" bestFit="1" customWidth="1"/>
    <col min="12792" max="12792" width="3.7109375" style="10" bestFit="1" customWidth="1"/>
    <col min="12793" max="13034" width="8.85546875" style="10"/>
    <col min="13035" max="13035" width="55" style="10" customWidth="1"/>
    <col min="13036" max="13037" width="15.7109375" style="10" customWidth="1"/>
    <col min="13038" max="13038" width="14" style="10" customWidth="1"/>
    <col min="13039" max="13040" width="15.7109375" style="10" customWidth="1"/>
    <col min="13041" max="13041" width="14.5703125" style="10" customWidth="1"/>
    <col min="13042" max="13042" width="8.85546875" style="10"/>
    <col min="13043" max="13043" width="13.7109375" style="10" bestFit="1" customWidth="1"/>
    <col min="13044" max="13044" width="6" style="10" bestFit="1" customWidth="1"/>
    <col min="13045" max="13045" width="3.7109375" style="10" bestFit="1" customWidth="1"/>
    <col min="13046" max="13047" width="8.28515625" style="10" bestFit="1" customWidth="1"/>
    <col min="13048" max="13048" width="3.7109375" style="10" bestFit="1" customWidth="1"/>
    <col min="13049" max="13290" width="8.85546875" style="10"/>
    <col min="13291" max="13291" width="55" style="10" customWidth="1"/>
    <col min="13292" max="13293" width="15.7109375" style="10" customWidth="1"/>
    <col min="13294" max="13294" width="14" style="10" customWidth="1"/>
    <col min="13295" max="13296" width="15.7109375" style="10" customWidth="1"/>
    <col min="13297" max="13297" width="14.5703125" style="10" customWidth="1"/>
    <col min="13298" max="13298" width="8.85546875" style="10"/>
    <col min="13299" max="13299" width="13.7109375" style="10" bestFit="1" customWidth="1"/>
    <col min="13300" max="13300" width="6" style="10" bestFit="1" customWidth="1"/>
    <col min="13301" max="13301" width="3.7109375" style="10" bestFit="1" customWidth="1"/>
    <col min="13302" max="13303" width="8.28515625" style="10" bestFit="1" customWidth="1"/>
    <col min="13304" max="13304" width="3.7109375" style="10" bestFit="1" customWidth="1"/>
    <col min="13305" max="13546" width="8.85546875" style="10"/>
    <col min="13547" max="13547" width="55" style="10" customWidth="1"/>
    <col min="13548" max="13549" width="15.7109375" style="10" customWidth="1"/>
    <col min="13550" max="13550" width="14" style="10" customWidth="1"/>
    <col min="13551" max="13552" width="15.7109375" style="10" customWidth="1"/>
    <col min="13553" max="13553" width="14.5703125" style="10" customWidth="1"/>
    <col min="13554" max="13554" width="8.85546875" style="10"/>
    <col min="13555" max="13555" width="13.7109375" style="10" bestFit="1" customWidth="1"/>
    <col min="13556" max="13556" width="6" style="10" bestFit="1" customWidth="1"/>
    <col min="13557" max="13557" width="3.7109375" style="10" bestFit="1" customWidth="1"/>
    <col min="13558" max="13559" width="8.28515625" style="10" bestFit="1" customWidth="1"/>
    <col min="13560" max="13560" width="3.7109375" style="10" bestFit="1" customWidth="1"/>
    <col min="13561" max="13802" width="8.85546875" style="10"/>
    <col min="13803" max="13803" width="55" style="10" customWidth="1"/>
    <col min="13804" max="13805" width="15.7109375" style="10" customWidth="1"/>
    <col min="13806" max="13806" width="14" style="10" customWidth="1"/>
    <col min="13807" max="13808" width="15.7109375" style="10" customWidth="1"/>
    <col min="13809" max="13809" width="14.5703125" style="10" customWidth="1"/>
    <col min="13810" max="13810" width="8.85546875" style="10"/>
    <col min="13811" max="13811" width="13.7109375" style="10" bestFit="1" customWidth="1"/>
    <col min="13812" max="13812" width="6" style="10" bestFit="1" customWidth="1"/>
    <col min="13813" max="13813" width="3.7109375" style="10" bestFit="1" customWidth="1"/>
    <col min="13814" max="13815" width="8.28515625" style="10" bestFit="1" customWidth="1"/>
    <col min="13816" max="13816" width="3.7109375" style="10" bestFit="1" customWidth="1"/>
    <col min="13817" max="14058" width="8.85546875" style="10"/>
    <col min="14059" max="14059" width="55" style="10" customWidth="1"/>
    <col min="14060" max="14061" width="15.7109375" style="10" customWidth="1"/>
    <col min="14062" max="14062" width="14" style="10" customWidth="1"/>
    <col min="14063" max="14064" width="15.7109375" style="10" customWidth="1"/>
    <col min="14065" max="14065" width="14.5703125" style="10" customWidth="1"/>
    <col min="14066" max="14066" width="8.85546875" style="10"/>
    <col min="14067" max="14067" width="13.7109375" style="10" bestFit="1" customWidth="1"/>
    <col min="14068" max="14068" width="6" style="10" bestFit="1" customWidth="1"/>
    <col min="14069" max="14069" width="3.7109375" style="10" bestFit="1" customWidth="1"/>
    <col min="14070" max="14071" width="8.28515625" style="10" bestFit="1" customWidth="1"/>
    <col min="14072" max="14072" width="3.7109375" style="10" bestFit="1" customWidth="1"/>
    <col min="14073" max="14314" width="8.85546875" style="10"/>
    <col min="14315" max="14315" width="55" style="10" customWidth="1"/>
    <col min="14316" max="14317" width="15.7109375" style="10" customWidth="1"/>
    <col min="14318" max="14318" width="14" style="10" customWidth="1"/>
    <col min="14319" max="14320" width="15.7109375" style="10" customWidth="1"/>
    <col min="14321" max="14321" width="14.5703125" style="10" customWidth="1"/>
    <col min="14322" max="14322" width="8.85546875" style="10"/>
    <col min="14323" max="14323" width="13.7109375" style="10" bestFit="1" customWidth="1"/>
    <col min="14324" max="14324" width="6" style="10" bestFit="1" customWidth="1"/>
    <col min="14325" max="14325" width="3.7109375" style="10" bestFit="1" customWidth="1"/>
    <col min="14326" max="14327" width="8.28515625" style="10" bestFit="1" customWidth="1"/>
    <col min="14328" max="14328" width="3.7109375" style="10" bestFit="1" customWidth="1"/>
    <col min="14329" max="14570" width="8.85546875" style="10"/>
    <col min="14571" max="14571" width="55" style="10" customWidth="1"/>
    <col min="14572" max="14573" width="15.7109375" style="10" customWidth="1"/>
    <col min="14574" max="14574" width="14" style="10" customWidth="1"/>
    <col min="14575" max="14576" width="15.7109375" style="10" customWidth="1"/>
    <col min="14577" max="14577" width="14.5703125" style="10" customWidth="1"/>
    <col min="14578" max="14578" width="8.85546875" style="10"/>
    <col min="14579" max="14579" width="13.7109375" style="10" bestFit="1" customWidth="1"/>
    <col min="14580" max="14580" width="6" style="10" bestFit="1" customWidth="1"/>
    <col min="14581" max="14581" width="3.7109375" style="10" bestFit="1" customWidth="1"/>
    <col min="14582" max="14583" width="8.28515625" style="10" bestFit="1" customWidth="1"/>
    <col min="14584" max="14584" width="3.7109375" style="10" bestFit="1" customWidth="1"/>
    <col min="14585" max="14826" width="8.85546875" style="10"/>
    <col min="14827" max="14827" width="55" style="10" customWidth="1"/>
    <col min="14828" max="14829" width="15.7109375" style="10" customWidth="1"/>
    <col min="14830" max="14830" width="14" style="10" customWidth="1"/>
    <col min="14831" max="14832" width="15.7109375" style="10" customWidth="1"/>
    <col min="14833" max="14833" width="14.5703125" style="10" customWidth="1"/>
    <col min="14834" max="14834" width="8.85546875" style="10"/>
    <col min="14835" max="14835" width="13.7109375" style="10" bestFit="1" customWidth="1"/>
    <col min="14836" max="14836" width="6" style="10" bestFit="1" customWidth="1"/>
    <col min="14837" max="14837" width="3.7109375" style="10" bestFit="1" customWidth="1"/>
    <col min="14838" max="14839" width="8.28515625" style="10" bestFit="1" customWidth="1"/>
    <col min="14840" max="14840" width="3.7109375" style="10" bestFit="1" customWidth="1"/>
    <col min="14841" max="15082" width="8.85546875" style="10"/>
    <col min="15083" max="15083" width="55" style="10" customWidth="1"/>
    <col min="15084" max="15085" width="15.7109375" style="10" customWidth="1"/>
    <col min="15086" max="15086" width="14" style="10" customWidth="1"/>
    <col min="15087" max="15088" width="15.7109375" style="10" customWidth="1"/>
    <col min="15089" max="15089" width="14.5703125" style="10" customWidth="1"/>
    <col min="15090" max="15090" width="8.85546875" style="10"/>
    <col min="15091" max="15091" width="13.7109375" style="10" bestFit="1" customWidth="1"/>
    <col min="15092" max="15092" width="6" style="10" bestFit="1" customWidth="1"/>
    <col min="15093" max="15093" width="3.7109375" style="10" bestFit="1" customWidth="1"/>
    <col min="15094" max="15095" width="8.28515625" style="10" bestFit="1" customWidth="1"/>
    <col min="15096" max="15096" width="3.7109375" style="10" bestFit="1" customWidth="1"/>
    <col min="15097" max="15338" width="8.85546875" style="10"/>
    <col min="15339" max="15339" width="55" style="10" customWidth="1"/>
    <col min="15340" max="15341" width="15.7109375" style="10" customWidth="1"/>
    <col min="15342" max="15342" width="14" style="10" customWidth="1"/>
    <col min="15343" max="15344" width="15.7109375" style="10" customWidth="1"/>
    <col min="15345" max="15345" width="14.5703125" style="10" customWidth="1"/>
    <col min="15346" max="15346" width="8.85546875" style="10"/>
    <col min="15347" max="15347" width="13.7109375" style="10" bestFit="1" customWidth="1"/>
    <col min="15348" max="15348" width="6" style="10" bestFit="1" customWidth="1"/>
    <col min="15349" max="15349" width="3.7109375" style="10" bestFit="1" customWidth="1"/>
    <col min="15350" max="15351" width="8.28515625" style="10" bestFit="1" customWidth="1"/>
    <col min="15352" max="15352" width="3.7109375" style="10" bestFit="1" customWidth="1"/>
    <col min="15353" max="15594" width="8.85546875" style="10"/>
    <col min="15595" max="15595" width="55" style="10" customWidth="1"/>
    <col min="15596" max="15597" width="15.7109375" style="10" customWidth="1"/>
    <col min="15598" max="15598" width="14" style="10" customWidth="1"/>
    <col min="15599" max="15600" width="15.7109375" style="10" customWidth="1"/>
    <col min="15601" max="15601" width="14.5703125" style="10" customWidth="1"/>
    <col min="15602" max="15602" width="8.85546875" style="10"/>
    <col min="15603" max="15603" width="13.7109375" style="10" bestFit="1" customWidth="1"/>
    <col min="15604" max="15604" width="6" style="10" bestFit="1" customWidth="1"/>
    <col min="15605" max="15605" width="3.7109375" style="10" bestFit="1" customWidth="1"/>
    <col min="15606" max="15607" width="8.28515625" style="10" bestFit="1" customWidth="1"/>
    <col min="15608" max="15608" width="3.7109375" style="10" bestFit="1" customWidth="1"/>
    <col min="15609" max="15850" width="8.85546875" style="10"/>
    <col min="15851" max="15851" width="55" style="10" customWidth="1"/>
    <col min="15852" max="15853" width="15.7109375" style="10" customWidth="1"/>
    <col min="15854" max="15854" width="14" style="10" customWidth="1"/>
    <col min="15855" max="15856" width="15.7109375" style="10" customWidth="1"/>
    <col min="15857" max="15857" width="14.5703125" style="10" customWidth="1"/>
    <col min="15858" max="15858" width="8.85546875" style="10"/>
    <col min="15859" max="15859" width="13.7109375" style="10" bestFit="1" customWidth="1"/>
    <col min="15860" max="15860" width="6" style="10" bestFit="1" customWidth="1"/>
    <col min="15861" max="15861" width="3.7109375" style="10" bestFit="1" customWidth="1"/>
    <col min="15862" max="15863" width="8.28515625" style="10" bestFit="1" customWidth="1"/>
    <col min="15864" max="15864" width="3.7109375" style="10" bestFit="1" customWidth="1"/>
    <col min="15865" max="16106" width="8.85546875" style="10"/>
    <col min="16107" max="16107" width="55" style="10" customWidth="1"/>
    <col min="16108" max="16109" width="15.7109375" style="10" customWidth="1"/>
    <col min="16110" max="16110" width="14" style="10" customWidth="1"/>
    <col min="16111" max="16112" width="15.7109375" style="10" customWidth="1"/>
    <col min="16113" max="16113" width="14.5703125" style="10" customWidth="1"/>
    <col min="16114" max="16114" width="8.85546875" style="10"/>
    <col min="16115" max="16115" width="13.7109375" style="10" bestFit="1" customWidth="1"/>
    <col min="16116" max="16116" width="6" style="10" bestFit="1" customWidth="1"/>
    <col min="16117" max="16117" width="3.7109375" style="10" bestFit="1" customWidth="1"/>
    <col min="16118" max="16119" width="8.28515625" style="10" bestFit="1" customWidth="1"/>
    <col min="16120" max="16120" width="3.7109375" style="10" bestFit="1" customWidth="1"/>
    <col min="16121" max="16384" width="8.85546875" style="10"/>
  </cols>
  <sheetData>
    <row r="1" spans="1:8" s="2" customFormat="1" ht="24.75" customHeight="1" x14ac:dyDescent="0.3">
      <c r="A1" s="347" t="s">
        <v>398</v>
      </c>
      <c r="B1" s="347"/>
      <c r="C1" s="347"/>
      <c r="D1" s="347"/>
      <c r="E1" s="347"/>
      <c r="F1" s="347"/>
      <c r="G1" s="347"/>
    </row>
    <row r="2" spans="1:8" s="2" customFormat="1" ht="24.75" customHeight="1" x14ac:dyDescent="0.35">
      <c r="A2" s="348" t="s">
        <v>31</v>
      </c>
      <c r="B2" s="348"/>
      <c r="C2" s="348"/>
      <c r="D2" s="348"/>
      <c r="E2" s="348"/>
      <c r="F2" s="348"/>
      <c r="G2" s="348"/>
    </row>
    <row r="3" spans="1:8" s="4" customFormat="1" ht="27.75" customHeight="1" x14ac:dyDescent="0.25">
      <c r="A3" s="3"/>
      <c r="B3" s="3"/>
      <c r="C3" s="3"/>
      <c r="D3" s="3"/>
      <c r="E3" s="3"/>
      <c r="F3" s="3"/>
      <c r="G3" s="290" t="s">
        <v>43</v>
      </c>
    </row>
    <row r="4" spans="1:8" s="25" customFormat="1" ht="59.25" customHeight="1" x14ac:dyDescent="0.3">
      <c r="A4" s="305"/>
      <c r="B4" s="322" t="s">
        <v>594</v>
      </c>
      <c r="C4" s="322" t="s">
        <v>595</v>
      </c>
      <c r="D4" s="306" t="s">
        <v>44</v>
      </c>
      <c r="E4" s="322" t="s">
        <v>545</v>
      </c>
      <c r="F4" s="322" t="s">
        <v>546</v>
      </c>
      <c r="G4" s="306" t="s">
        <v>44</v>
      </c>
    </row>
    <row r="5" spans="1:8" s="19" customFormat="1" ht="34.5" customHeight="1" x14ac:dyDescent="0.25">
      <c r="A5" s="26" t="s">
        <v>45</v>
      </c>
      <c r="B5" s="307">
        <v>16027</v>
      </c>
      <c r="C5" s="307">
        <v>6144</v>
      </c>
      <c r="D5" s="308">
        <f>C5/B5*100</f>
        <v>38.335309165782746</v>
      </c>
      <c r="E5" s="307">
        <v>1894</v>
      </c>
      <c r="F5" s="307">
        <v>215</v>
      </c>
      <c r="G5" s="308">
        <f>F5/E5*100</f>
        <v>11.351636747624076</v>
      </c>
      <c r="H5" s="291"/>
    </row>
    <row r="6" spans="1:8" s="19" customFormat="1" ht="20.25" x14ac:dyDescent="0.25">
      <c r="A6" s="20" t="s">
        <v>32</v>
      </c>
      <c r="B6" s="135"/>
      <c r="C6" s="135"/>
      <c r="D6" s="292"/>
      <c r="E6" s="135"/>
      <c r="F6" s="135"/>
      <c r="G6" s="293"/>
      <c r="H6" s="294"/>
    </row>
    <row r="7" spans="1:8" ht="54" customHeight="1" x14ac:dyDescent="0.2">
      <c r="A7" s="22" t="s">
        <v>33</v>
      </c>
      <c r="B7" s="309">
        <v>933</v>
      </c>
      <c r="C7" s="289">
        <v>328</v>
      </c>
      <c r="D7" s="308">
        <f>C7/B7*100</f>
        <v>35.155412647374064</v>
      </c>
      <c r="E7" s="289">
        <v>74</v>
      </c>
      <c r="F7" s="289">
        <v>6</v>
      </c>
      <c r="G7" s="308">
        <f>F7/E7*100</f>
        <v>8.1081081081081088</v>
      </c>
    </row>
    <row r="8" spans="1:8" ht="35.25" customHeight="1" x14ac:dyDescent="0.2">
      <c r="A8" s="22" t="s">
        <v>34</v>
      </c>
      <c r="B8" s="309">
        <v>1452</v>
      </c>
      <c r="C8" s="289">
        <v>522</v>
      </c>
      <c r="D8" s="308">
        <f t="shared" ref="D8:D15" si="0">C8/B8*100</f>
        <v>35.950413223140501</v>
      </c>
      <c r="E8" s="309">
        <v>196</v>
      </c>
      <c r="F8" s="289">
        <v>44</v>
      </c>
      <c r="G8" s="308">
        <f t="shared" ref="G8:G15" si="1">F8/E8*100</f>
        <v>22.448979591836736</v>
      </c>
    </row>
    <row r="9" spans="1:8" s="13" customFormat="1" ht="25.5" customHeight="1" x14ac:dyDescent="0.2">
      <c r="A9" s="22" t="s">
        <v>35</v>
      </c>
      <c r="B9" s="309">
        <v>1423</v>
      </c>
      <c r="C9" s="289">
        <v>581</v>
      </c>
      <c r="D9" s="308">
        <f t="shared" si="0"/>
        <v>40.829234012649337</v>
      </c>
      <c r="E9" s="309">
        <v>155</v>
      </c>
      <c r="F9" s="289">
        <v>25</v>
      </c>
      <c r="G9" s="308">
        <f t="shared" si="1"/>
        <v>16.129032258064516</v>
      </c>
      <c r="H9" s="10"/>
    </row>
    <row r="10" spans="1:8" ht="36.75" customHeight="1" x14ac:dyDescent="0.2">
      <c r="A10" s="22" t="s">
        <v>36</v>
      </c>
      <c r="B10" s="309">
        <v>725</v>
      </c>
      <c r="C10" s="289">
        <v>341</v>
      </c>
      <c r="D10" s="308">
        <f t="shared" si="0"/>
        <v>47.03448275862069</v>
      </c>
      <c r="E10" s="309">
        <v>65</v>
      </c>
      <c r="F10" s="289">
        <v>9</v>
      </c>
      <c r="G10" s="308">
        <f t="shared" si="1"/>
        <v>13.846153846153847</v>
      </c>
    </row>
    <row r="11" spans="1:8" ht="35.25" customHeight="1" x14ac:dyDescent="0.2">
      <c r="A11" s="22" t="s">
        <v>37</v>
      </c>
      <c r="B11" s="309">
        <v>2486</v>
      </c>
      <c r="C11" s="289">
        <v>945</v>
      </c>
      <c r="D11" s="308">
        <f t="shared" si="0"/>
        <v>38.01287208366854</v>
      </c>
      <c r="E11" s="309">
        <v>275</v>
      </c>
      <c r="F11" s="289">
        <v>19</v>
      </c>
      <c r="G11" s="308">
        <f t="shared" si="1"/>
        <v>6.9090909090909092</v>
      </c>
    </row>
    <row r="12" spans="1:8" ht="40.15" customHeight="1" x14ac:dyDescent="0.2">
      <c r="A12" s="22" t="s">
        <v>38</v>
      </c>
      <c r="B12" s="309">
        <v>339</v>
      </c>
      <c r="C12" s="289">
        <v>147</v>
      </c>
      <c r="D12" s="308">
        <f t="shared" si="0"/>
        <v>43.362831858407077</v>
      </c>
      <c r="E12" s="309">
        <v>8</v>
      </c>
      <c r="F12" s="289">
        <v>3</v>
      </c>
      <c r="G12" s="308">
        <f t="shared" si="1"/>
        <v>37.5</v>
      </c>
    </row>
    <row r="13" spans="1:8" ht="30" customHeight="1" x14ac:dyDescent="0.2">
      <c r="A13" s="22" t="s">
        <v>39</v>
      </c>
      <c r="B13" s="309">
        <v>3022</v>
      </c>
      <c r="C13" s="289">
        <v>1079</v>
      </c>
      <c r="D13" s="308">
        <f t="shared" si="0"/>
        <v>35.704831237591002</v>
      </c>
      <c r="E13" s="309">
        <v>490</v>
      </c>
      <c r="F13" s="289">
        <v>40</v>
      </c>
      <c r="G13" s="308">
        <f t="shared" si="1"/>
        <v>8.1632653061224492</v>
      </c>
    </row>
    <row r="14" spans="1:8" ht="75" x14ac:dyDescent="0.2">
      <c r="A14" s="22" t="s">
        <v>40</v>
      </c>
      <c r="B14" s="309">
        <v>2943</v>
      </c>
      <c r="C14" s="289">
        <v>1267</v>
      </c>
      <c r="D14" s="308">
        <f t="shared" si="0"/>
        <v>43.051308188922867</v>
      </c>
      <c r="E14" s="309">
        <v>300</v>
      </c>
      <c r="F14" s="289">
        <v>42</v>
      </c>
      <c r="G14" s="308">
        <f t="shared" si="1"/>
        <v>14.000000000000002</v>
      </c>
    </row>
    <row r="15" spans="1:8" ht="37.15" customHeight="1" x14ac:dyDescent="0.2">
      <c r="A15" s="22" t="s">
        <v>71</v>
      </c>
      <c r="B15" s="309">
        <v>2704</v>
      </c>
      <c r="C15" s="289">
        <v>934</v>
      </c>
      <c r="D15" s="308">
        <f t="shared" si="0"/>
        <v>34.541420118343197</v>
      </c>
      <c r="E15" s="309">
        <v>331</v>
      </c>
      <c r="F15" s="289">
        <v>27</v>
      </c>
      <c r="G15" s="308">
        <f t="shared" si="1"/>
        <v>8.1570996978851973</v>
      </c>
    </row>
    <row r="16" spans="1:8" x14ac:dyDescent="0.2">
      <c r="A16" s="14"/>
      <c r="B16" s="14"/>
      <c r="C16" s="14"/>
      <c r="D16" s="14"/>
      <c r="E16" s="14"/>
      <c r="F16" s="14"/>
    </row>
    <row r="19" spans="2:7" x14ac:dyDescent="0.2">
      <c r="B19" s="16"/>
      <c r="C19" s="16"/>
      <c r="D19" s="16"/>
      <c r="E19" s="16"/>
      <c r="F19" s="16"/>
      <c r="G19" s="1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100" workbookViewId="0">
      <selection activeCell="C4" sqref="C4:E4"/>
    </sheetView>
  </sheetViews>
  <sheetFormatPr defaultColWidth="9.140625" defaultRowHeight="15.75" x14ac:dyDescent="0.25"/>
  <cols>
    <col min="1" max="1" width="3.7109375" style="47" customWidth="1"/>
    <col min="2" max="2" width="42.85546875" style="57" customWidth="1"/>
    <col min="3" max="3" width="10.7109375" style="47" customWidth="1"/>
    <col min="4" max="4" width="12.85546875" style="47" customWidth="1"/>
    <col min="5" max="5" width="12.7109375" style="103" customWidth="1"/>
    <col min="6" max="6" width="10.28515625" style="47" customWidth="1"/>
    <col min="7" max="7" width="12.7109375" style="47" customWidth="1"/>
    <col min="8" max="8" width="12.7109375" style="103" customWidth="1"/>
    <col min="9" max="16384" width="9.140625" style="48"/>
  </cols>
  <sheetData>
    <row r="1" spans="1:8" ht="20.25" customHeight="1" x14ac:dyDescent="0.25">
      <c r="B1" s="354" t="s">
        <v>397</v>
      </c>
      <c r="C1" s="354"/>
      <c r="D1" s="354"/>
      <c r="E1" s="354"/>
      <c r="F1" s="354"/>
      <c r="G1" s="354"/>
      <c r="H1" s="354"/>
    </row>
    <row r="2" spans="1:8" ht="20.25" customHeight="1" x14ac:dyDescent="0.25">
      <c r="B2" s="354" t="s">
        <v>83</v>
      </c>
      <c r="C2" s="354"/>
      <c r="D2" s="354"/>
      <c r="E2" s="354"/>
      <c r="F2" s="354"/>
      <c r="G2" s="354"/>
      <c r="H2" s="354"/>
    </row>
    <row r="4" spans="1:8" s="49" customFormat="1" ht="31.5" customHeight="1" x14ac:dyDescent="0.25">
      <c r="A4" s="349"/>
      <c r="B4" s="350" t="s">
        <v>84</v>
      </c>
      <c r="C4" s="351" t="s">
        <v>538</v>
      </c>
      <c r="D4" s="351"/>
      <c r="E4" s="351"/>
      <c r="F4" s="353" t="s">
        <v>539</v>
      </c>
      <c r="G4" s="353"/>
      <c r="H4" s="353"/>
    </row>
    <row r="5" spans="1:8" ht="15.6" customHeight="1" x14ac:dyDescent="0.25">
      <c r="A5" s="349"/>
      <c r="B5" s="350"/>
      <c r="C5" s="352" t="s">
        <v>1</v>
      </c>
      <c r="D5" s="352" t="s">
        <v>85</v>
      </c>
      <c r="E5" s="352" t="s">
        <v>86</v>
      </c>
      <c r="F5" s="352" t="s">
        <v>87</v>
      </c>
      <c r="G5" s="352" t="s">
        <v>88</v>
      </c>
      <c r="H5" s="352" t="s">
        <v>86</v>
      </c>
    </row>
    <row r="6" spans="1:8" ht="51.6" customHeight="1" x14ac:dyDescent="0.25">
      <c r="A6" s="349"/>
      <c r="B6" s="350"/>
      <c r="C6" s="352"/>
      <c r="D6" s="352"/>
      <c r="E6" s="352"/>
      <c r="F6" s="352"/>
      <c r="G6" s="352"/>
      <c r="H6" s="352"/>
    </row>
    <row r="7" spans="1:8" s="60" customFormat="1" ht="12.75" x14ac:dyDescent="0.2">
      <c r="A7" s="73" t="s">
        <v>89</v>
      </c>
      <c r="B7" s="74" t="s">
        <v>3</v>
      </c>
      <c r="C7" s="102">
        <v>1</v>
      </c>
      <c r="D7" s="102">
        <v>2</v>
      </c>
      <c r="E7" s="102">
        <v>3</v>
      </c>
      <c r="F7" s="102">
        <v>4</v>
      </c>
      <c r="G7" s="102">
        <v>5</v>
      </c>
      <c r="H7" s="102">
        <v>6</v>
      </c>
    </row>
    <row r="8" spans="1:8" ht="22.9" customHeight="1" x14ac:dyDescent="0.25">
      <c r="A8" s="50">
        <v>1</v>
      </c>
      <c r="B8" s="51" t="s">
        <v>90</v>
      </c>
      <c r="C8" s="75">
        <v>317</v>
      </c>
      <c r="D8" s="75">
        <v>774</v>
      </c>
      <c r="E8" s="101">
        <f>C8-D8</f>
        <v>-457</v>
      </c>
      <c r="F8" s="75">
        <v>15</v>
      </c>
      <c r="G8" s="75">
        <v>261</v>
      </c>
      <c r="H8" s="101">
        <f>F8-G8</f>
        <v>-246</v>
      </c>
    </row>
    <row r="9" spans="1:8" ht="22.9" customHeight="1" x14ac:dyDescent="0.25">
      <c r="A9" s="50">
        <v>2</v>
      </c>
      <c r="B9" s="51" t="s">
        <v>92</v>
      </c>
      <c r="C9" s="75">
        <v>245</v>
      </c>
      <c r="D9" s="75">
        <v>940</v>
      </c>
      <c r="E9" s="101">
        <f t="shared" ref="E9:E57" si="0">C9-D9</f>
        <v>-695</v>
      </c>
      <c r="F9" s="75">
        <v>4</v>
      </c>
      <c r="G9" s="75">
        <v>405</v>
      </c>
      <c r="H9" s="101">
        <f t="shared" ref="H9:H57" si="1">F9-G9</f>
        <v>-401</v>
      </c>
    </row>
    <row r="10" spans="1:8" ht="31.15" customHeight="1" x14ac:dyDescent="0.25">
      <c r="A10" s="50">
        <v>3</v>
      </c>
      <c r="B10" s="51" t="s">
        <v>91</v>
      </c>
      <c r="C10" s="75">
        <v>149</v>
      </c>
      <c r="D10" s="75">
        <v>475</v>
      </c>
      <c r="E10" s="101">
        <f t="shared" si="0"/>
        <v>-326</v>
      </c>
      <c r="F10" s="75">
        <v>8</v>
      </c>
      <c r="G10" s="75">
        <v>170</v>
      </c>
      <c r="H10" s="101">
        <f t="shared" si="1"/>
        <v>-162</v>
      </c>
    </row>
    <row r="11" spans="1:8" s="52" customFormat="1" ht="19.149999999999999" customHeight="1" x14ac:dyDescent="0.25">
      <c r="A11" s="50">
        <v>4</v>
      </c>
      <c r="B11" s="51" t="s">
        <v>348</v>
      </c>
      <c r="C11" s="75">
        <v>145</v>
      </c>
      <c r="D11" s="75">
        <v>261</v>
      </c>
      <c r="E11" s="101">
        <f t="shared" si="0"/>
        <v>-116</v>
      </c>
      <c r="F11" s="75">
        <v>1</v>
      </c>
      <c r="G11" s="75">
        <v>55</v>
      </c>
      <c r="H11" s="101">
        <f t="shared" si="1"/>
        <v>-54</v>
      </c>
    </row>
    <row r="12" spans="1:8" s="52" customFormat="1" ht="18.600000000000001" customHeight="1" x14ac:dyDescent="0.25">
      <c r="A12" s="50">
        <v>5</v>
      </c>
      <c r="B12" s="51" t="s">
        <v>96</v>
      </c>
      <c r="C12" s="75">
        <v>143</v>
      </c>
      <c r="D12" s="75">
        <v>490</v>
      </c>
      <c r="E12" s="101">
        <f t="shared" si="0"/>
        <v>-347</v>
      </c>
      <c r="F12" s="75">
        <v>6</v>
      </c>
      <c r="G12" s="75">
        <v>158</v>
      </c>
      <c r="H12" s="101">
        <f t="shared" si="1"/>
        <v>-152</v>
      </c>
    </row>
    <row r="13" spans="1:8" s="52" customFormat="1" x14ac:dyDescent="0.25">
      <c r="A13" s="50">
        <v>6</v>
      </c>
      <c r="B13" s="51" t="s">
        <v>94</v>
      </c>
      <c r="C13" s="75">
        <v>122</v>
      </c>
      <c r="D13" s="75">
        <v>289</v>
      </c>
      <c r="E13" s="101">
        <f t="shared" si="0"/>
        <v>-167</v>
      </c>
      <c r="F13" s="75">
        <v>2</v>
      </c>
      <c r="G13" s="75">
        <v>96</v>
      </c>
      <c r="H13" s="101">
        <f t="shared" si="1"/>
        <v>-94</v>
      </c>
    </row>
    <row r="14" spans="1:8" s="52" customFormat="1" ht="18.600000000000001" customHeight="1" x14ac:dyDescent="0.25">
      <c r="A14" s="50">
        <v>7</v>
      </c>
      <c r="B14" s="51" t="s">
        <v>101</v>
      </c>
      <c r="C14" s="75">
        <v>114</v>
      </c>
      <c r="D14" s="75">
        <v>130</v>
      </c>
      <c r="E14" s="101">
        <f t="shared" si="0"/>
        <v>-16</v>
      </c>
      <c r="F14" s="75">
        <v>4</v>
      </c>
      <c r="G14" s="75">
        <v>42</v>
      </c>
      <c r="H14" s="101">
        <f t="shared" si="1"/>
        <v>-38</v>
      </c>
    </row>
    <row r="15" spans="1:8" s="52" customFormat="1" x14ac:dyDescent="0.25">
      <c r="A15" s="50">
        <v>8</v>
      </c>
      <c r="B15" s="51" t="s">
        <v>98</v>
      </c>
      <c r="C15" s="75">
        <v>112</v>
      </c>
      <c r="D15" s="75">
        <v>372</v>
      </c>
      <c r="E15" s="101">
        <f t="shared" si="0"/>
        <v>-260</v>
      </c>
      <c r="F15" s="75">
        <v>1</v>
      </c>
      <c r="G15" s="75">
        <v>149</v>
      </c>
      <c r="H15" s="101">
        <f t="shared" si="1"/>
        <v>-148</v>
      </c>
    </row>
    <row r="16" spans="1:8" s="52" customFormat="1" x14ac:dyDescent="0.25">
      <c r="A16" s="50">
        <v>9</v>
      </c>
      <c r="B16" s="51" t="s">
        <v>97</v>
      </c>
      <c r="C16" s="75">
        <v>105</v>
      </c>
      <c r="D16" s="75">
        <v>658</v>
      </c>
      <c r="E16" s="101">
        <f t="shared" si="0"/>
        <v>-553</v>
      </c>
      <c r="F16" s="75">
        <v>2</v>
      </c>
      <c r="G16" s="75">
        <v>265</v>
      </c>
      <c r="H16" s="101">
        <f t="shared" si="1"/>
        <v>-263</v>
      </c>
    </row>
    <row r="17" spans="1:8" s="52" customFormat="1" x14ac:dyDescent="0.25">
      <c r="A17" s="50">
        <v>10</v>
      </c>
      <c r="B17" s="51" t="s">
        <v>288</v>
      </c>
      <c r="C17" s="75">
        <v>101</v>
      </c>
      <c r="D17" s="75">
        <v>372</v>
      </c>
      <c r="E17" s="101">
        <f t="shared" si="0"/>
        <v>-271</v>
      </c>
      <c r="F17" s="75">
        <v>4</v>
      </c>
      <c r="G17" s="75">
        <v>163</v>
      </c>
      <c r="H17" s="101">
        <f t="shared" si="1"/>
        <v>-159</v>
      </c>
    </row>
    <row r="18" spans="1:8" s="52" customFormat="1" ht="18.600000000000001" customHeight="1" x14ac:dyDescent="0.25">
      <c r="A18" s="50">
        <v>11</v>
      </c>
      <c r="B18" s="51" t="s">
        <v>93</v>
      </c>
      <c r="C18" s="75">
        <v>97</v>
      </c>
      <c r="D18" s="75">
        <v>301</v>
      </c>
      <c r="E18" s="101">
        <f t="shared" si="0"/>
        <v>-204</v>
      </c>
      <c r="F18" s="75">
        <v>1</v>
      </c>
      <c r="G18" s="75">
        <v>98</v>
      </c>
      <c r="H18" s="101">
        <f t="shared" si="1"/>
        <v>-97</v>
      </c>
    </row>
    <row r="19" spans="1:8" s="52" customFormat="1" ht="18.600000000000001" customHeight="1" x14ac:dyDescent="0.25">
      <c r="A19" s="50">
        <v>12</v>
      </c>
      <c r="B19" s="51" t="s">
        <v>102</v>
      </c>
      <c r="C19" s="75">
        <v>96</v>
      </c>
      <c r="D19" s="75">
        <v>206</v>
      </c>
      <c r="E19" s="101">
        <f t="shared" si="0"/>
        <v>-110</v>
      </c>
      <c r="F19" s="75">
        <v>4</v>
      </c>
      <c r="G19" s="75">
        <v>72</v>
      </c>
      <c r="H19" s="101">
        <f t="shared" si="1"/>
        <v>-68</v>
      </c>
    </row>
    <row r="20" spans="1:8" s="52" customFormat="1" ht="18.600000000000001" customHeight="1" x14ac:dyDescent="0.25">
      <c r="A20" s="50">
        <v>13</v>
      </c>
      <c r="B20" s="51" t="s">
        <v>103</v>
      </c>
      <c r="C20" s="75">
        <v>93</v>
      </c>
      <c r="D20" s="75">
        <v>228</v>
      </c>
      <c r="E20" s="101">
        <f t="shared" si="0"/>
        <v>-135</v>
      </c>
      <c r="F20" s="75">
        <v>4</v>
      </c>
      <c r="G20" s="75">
        <v>86</v>
      </c>
      <c r="H20" s="101">
        <f t="shared" si="1"/>
        <v>-82</v>
      </c>
    </row>
    <row r="21" spans="1:8" s="52" customFormat="1" ht="15.75" customHeight="1" x14ac:dyDescent="0.25">
      <c r="A21" s="50">
        <v>14</v>
      </c>
      <c r="B21" s="51" t="s">
        <v>351</v>
      </c>
      <c r="C21" s="75">
        <v>87</v>
      </c>
      <c r="D21" s="75">
        <v>158</v>
      </c>
      <c r="E21" s="101">
        <f t="shared" si="0"/>
        <v>-71</v>
      </c>
      <c r="F21" s="75">
        <v>3</v>
      </c>
      <c r="G21" s="75">
        <v>48</v>
      </c>
      <c r="H21" s="101">
        <f t="shared" si="1"/>
        <v>-45</v>
      </c>
    </row>
    <row r="22" spans="1:8" s="52" customFormat="1" ht="18.600000000000001" customHeight="1" x14ac:dyDescent="0.25">
      <c r="A22" s="50">
        <v>15</v>
      </c>
      <c r="B22" s="51" t="s">
        <v>105</v>
      </c>
      <c r="C22" s="75">
        <v>83</v>
      </c>
      <c r="D22" s="75">
        <v>87</v>
      </c>
      <c r="E22" s="101">
        <f t="shared" si="0"/>
        <v>-4</v>
      </c>
      <c r="F22" s="75">
        <v>3</v>
      </c>
      <c r="G22" s="75">
        <v>29</v>
      </c>
      <c r="H22" s="101">
        <f t="shared" si="1"/>
        <v>-26</v>
      </c>
    </row>
    <row r="23" spans="1:8" s="52" customFormat="1" ht="78.75" x14ac:dyDescent="0.25">
      <c r="A23" s="50">
        <v>16</v>
      </c>
      <c r="B23" s="51" t="s">
        <v>350</v>
      </c>
      <c r="C23" s="75">
        <v>82</v>
      </c>
      <c r="D23" s="75">
        <v>140</v>
      </c>
      <c r="E23" s="101">
        <f t="shared" si="0"/>
        <v>-58</v>
      </c>
      <c r="F23" s="75">
        <v>2</v>
      </c>
      <c r="G23" s="75">
        <v>40</v>
      </c>
      <c r="H23" s="101">
        <f t="shared" si="1"/>
        <v>-38</v>
      </c>
    </row>
    <row r="24" spans="1:8" s="52" customFormat="1" ht="18.600000000000001" customHeight="1" x14ac:dyDescent="0.25">
      <c r="A24" s="50">
        <v>17</v>
      </c>
      <c r="B24" s="51" t="s">
        <v>146</v>
      </c>
      <c r="C24" s="75">
        <v>81</v>
      </c>
      <c r="D24" s="75">
        <v>47</v>
      </c>
      <c r="E24" s="101">
        <f t="shared" si="0"/>
        <v>34</v>
      </c>
      <c r="F24" s="75">
        <v>1</v>
      </c>
      <c r="G24" s="75">
        <v>7</v>
      </c>
      <c r="H24" s="101">
        <f t="shared" si="1"/>
        <v>-6</v>
      </c>
    </row>
    <row r="25" spans="1:8" s="52" customFormat="1" ht="19.149999999999999" customHeight="1" x14ac:dyDescent="0.25">
      <c r="A25" s="50">
        <v>18</v>
      </c>
      <c r="B25" s="51" t="s">
        <v>365</v>
      </c>
      <c r="C25" s="75">
        <v>77</v>
      </c>
      <c r="D25" s="75">
        <v>79</v>
      </c>
      <c r="E25" s="101">
        <f t="shared" si="0"/>
        <v>-2</v>
      </c>
      <c r="F25" s="75">
        <v>6</v>
      </c>
      <c r="G25" s="75">
        <v>18</v>
      </c>
      <c r="H25" s="101">
        <f t="shared" si="1"/>
        <v>-12</v>
      </c>
    </row>
    <row r="26" spans="1:8" s="52" customFormat="1" ht="34.15" customHeight="1" x14ac:dyDescent="0.25">
      <c r="A26" s="50">
        <v>19</v>
      </c>
      <c r="B26" s="51" t="s">
        <v>107</v>
      </c>
      <c r="C26" s="75">
        <v>72</v>
      </c>
      <c r="D26" s="75">
        <v>95</v>
      </c>
      <c r="E26" s="101">
        <f t="shared" si="0"/>
        <v>-23</v>
      </c>
      <c r="F26" s="75">
        <v>2</v>
      </c>
      <c r="G26" s="75">
        <v>36</v>
      </c>
      <c r="H26" s="101">
        <f t="shared" si="1"/>
        <v>-34</v>
      </c>
    </row>
    <row r="27" spans="1:8" s="52" customFormat="1" x14ac:dyDescent="0.25">
      <c r="A27" s="50">
        <v>20</v>
      </c>
      <c r="B27" s="51" t="s">
        <v>104</v>
      </c>
      <c r="C27" s="75">
        <v>70</v>
      </c>
      <c r="D27" s="75">
        <v>214</v>
      </c>
      <c r="E27" s="101">
        <f t="shared" si="0"/>
        <v>-144</v>
      </c>
      <c r="F27" s="75">
        <v>2</v>
      </c>
      <c r="G27" s="75">
        <v>66</v>
      </c>
      <c r="H27" s="101">
        <f t="shared" si="1"/>
        <v>-64</v>
      </c>
    </row>
    <row r="28" spans="1:8" s="52" customFormat="1" ht="46.9" customHeight="1" x14ac:dyDescent="0.25">
      <c r="A28" s="50">
        <v>21</v>
      </c>
      <c r="B28" s="51" t="s">
        <v>289</v>
      </c>
      <c r="C28" s="75">
        <v>70</v>
      </c>
      <c r="D28" s="75">
        <v>112</v>
      </c>
      <c r="E28" s="101">
        <f t="shared" si="0"/>
        <v>-42</v>
      </c>
      <c r="F28" s="75">
        <v>1</v>
      </c>
      <c r="G28" s="75">
        <v>23</v>
      </c>
      <c r="H28" s="101">
        <f t="shared" si="1"/>
        <v>-22</v>
      </c>
    </row>
    <row r="29" spans="1:8" s="52" customFormat="1" x14ac:dyDescent="0.25">
      <c r="A29" s="50">
        <v>22</v>
      </c>
      <c r="B29" s="51" t="s">
        <v>108</v>
      </c>
      <c r="C29" s="75">
        <v>64</v>
      </c>
      <c r="D29" s="75">
        <v>134</v>
      </c>
      <c r="E29" s="101">
        <f t="shared" si="0"/>
        <v>-70</v>
      </c>
      <c r="F29" s="75">
        <v>1</v>
      </c>
      <c r="G29" s="75">
        <v>48</v>
      </c>
      <c r="H29" s="101">
        <f t="shared" si="1"/>
        <v>-47</v>
      </c>
    </row>
    <row r="30" spans="1:8" s="52" customFormat="1" ht="21.6" customHeight="1" x14ac:dyDescent="0.25">
      <c r="A30" s="50">
        <v>23</v>
      </c>
      <c r="B30" s="51" t="s">
        <v>296</v>
      </c>
      <c r="C30" s="75">
        <v>63</v>
      </c>
      <c r="D30" s="75">
        <v>98</v>
      </c>
      <c r="E30" s="101">
        <f t="shared" si="0"/>
        <v>-35</v>
      </c>
      <c r="F30" s="75">
        <v>1</v>
      </c>
      <c r="G30" s="75">
        <v>31</v>
      </c>
      <c r="H30" s="101">
        <f t="shared" si="1"/>
        <v>-30</v>
      </c>
    </row>
    <row r="31" spans="1:8" s="52" customFormat="1" ht="18.600000000000001" customHeight="1" x14ac:dyDescent="0.25">
      <c r="A31" s="50">
        <v>24</v>
      </c>
      <c r="B31" s="51" t="s">
        <v>122</v>
      </c>
      <c r="C31" s="75">
        <v>61</v>
      </c>
      <c r="D31" s="75">
        <v>47</v>
      </c>
      <c r="E31" s="101">
        <f t="shared" si="0"/>
        <v>14</v>
      </c>
      <c r="F31" s="75">
        <v>0</v>
      </c>
      <c r="G31" s="75">
        <v>7</v>
      </c>
      <c r="H31" s="101">
        <f t="shared" si="1"/>
        <v>-7</v>
      </c>
    </row>
    <row r="32" spans="1:8" s="52" customFormat="1" ht="18.600000000000001" customHeight="1" x14ac:dyDescent="0.25">
      <c r="A32" s="50">
        <v>25</v>
      </c>
      <c r="B32" s="51" t="s">
        <v>121</v>
      </c>
      <c r="C32" s="75">
        <v>57</v>
      </c>
      <c r="D32" s="75">
        <v>55</v>
      </c>
      <c r="E32" s="101">
        <f t="shared" si="0"/>
        <v>2</v>
      </c>
      <c r="F32" s="75">
        <v>0</v>
      </c>
      <c r="G32" s="75">
        <v>22</v>
      </c>
      <c r="H32" s="101">
        <f t="shared" si="1"/>
        <v>-22</v>
      </c>
    </row>
    <row r="33" spans="1:8" s="52" customFormat="1" ht="18.600000000000001" customHeight="1" x14ac:dyDescent="0.25">
      <c r="A33" s="50">
        <v>26</v>
      </c>
      <c r="B33" s="51" t="s">
        <v>115</v>
      </c>
      <c r="C33" s="75">
        <v>54</v>
      </c>
      <c r="D33" s="75">
        <v>142</v>
      </c>
      <c r="E33" s="101">
        <f t="shared" si="0"/>
        <v>-88</v>
      </c>
      <c r="F33" s="75">
        <v>1</v>
      </c>
      <c r="G33" s="75">
        <v>39</v>
      </c>
      <c r="H33" s="101">
        <f t="shared" si="1"/>
        <v>-38</v>
      </c>
    </row>
    <row r="34" spans="1:8" s="52" customFormat="1" x14ac:dyDescent="0.25">
      <c r="A34" s="50">
        <v>27</v>
      </c>
      <c r="B34" s="51" t="s">
        <v>106</v>
      </c>
      <c r="C34" s="75">
        <v>51</v>
      </c>
      <c r="D34" s="75">
        <v>346</v>
      </c>
      <c r="E34" s="101">
        <f t="shared" si="0"/>
        <v>-295</v>
      </c>
      <c r="F34" s="75">
        <v>0</v>
      </c>
      <c r="G34" s="75">
        <v>228</v>
      </c>
      <c r="H34" s="101">
        <f t="shared" si="1"/>
        <v>-228</v>
      </c>
    </row>
    <row r="35" spans="1:8" s="52" customFormat="1" ht="21" customHeight="1" x14ac:dyDescent="0.25">
      <c r="A35" s="50">
        <v>28</v>
      </c>
      <c r="B35" s="51" t="s">
        <v>366</v>
      </c>
      <c r="C35" s="75">
        <v>50</v>
      </c>
      <c r="D35" s="75">
        <v>40</v>
      </c>
      <c r="E35" s="101">
        <f t="shared" si="0"/>
        <v>10</v>
      </c>
      <c r="F35" s="75">
        <v>4</v>
      </c>
      <c r="G35" s="75">
        <v>9</v>
      </c>
      <c r="H35" s="101">
        <f t="shared" si="1"/>
        <v>-5</v>
      </c>
    </row>
    <row r="36" spans="1:8" s="52" customFormat="1" ht="18.600000000000001" customHeight="1" x14ac:dyDescent="0.25">
      <c r="A36" s="50">
        <v>29</v>
      </c>
      <c r="B36" s="51" t="s">
        <v>381</v>
      </c>
      <c r="C36" s="75">
        <v>49</v>
      </c>
      <c r="D36" s="75">
        <v>57</v>
      </c>
      <c r="E36" s="101">
        <f t="shared" si="0"/>
        <v>-8</v>
      </c>
      <c r="F36" s="75">
        <v>3</v>
      </c>
      <c r="G36" s="75">
        <v>13</v>
      </c>
      <c r="H36" s="101">
        <f t="shared" si="1"/>
        <v>-10</v>
      </c>
    </row>
    <row r="37" spans="1:8" s="52" customFormat="1" ht="18.600000000000001" customHeight="1" x14ac:dyDescent="0.25">
      <c r="A37" s="50">
        <v>30</v>
      </c>
      <c r="B37" s="51" t="s">
        <v>110</v>
      </c>
      <c r="C37" s="75">
        <v>47</v>
      </c>
      <c r="D37" s="75">
        <v>163</v>
      </c>
      <c r="E37" s="101">
        <f t="shared" si="0"/>
        <v>-116</v>
      </c>
      <c r="F37" s="75">
        <v>0</v>
      </c>
      <c r="G37" s="75">
        <v>66</v>
      </c>
      <c r="H37" s="101">
        <f t="shared" si="1"/>
        <v>-66</v>
      </c>
    </row>
    <row r="38" spans="1:8" s="52" customFormat="1" ht="18.600000000000001" customHeight="1" x14ac:dyDescent="0.25">
      <c r="A38" s="50">
        <v>31</v>
      </c>
      <c r="B38" s="53" t="s">
        <v>185</v>
      </c>
      <c r="C38" s="75">
        <v>45</v>
      </c>
      <c r="D38" s="75">
        <v>61</v>
      </c>
      <c r="E38" s="101">
        <f t="shared" si="0"/>
        <v>-16</v>
      </c>
      <c r="F38" s="75">
        <v>2</v>
      </c>
      <c r="G38" s="75">
        <v>24</v>
      </c>
      <c r="H38" s="101">
        <f t="shared" si="1"/>
        <v>-22</v>
      </c>
    </row>
    <row r="39" spans="1:8" s="52" customFormat="1" ht="18.600000000000001" customHeight="1" x14ac:dyDescent="0.25">
      <c r="A39" s="50">
        <v>32</v>
      </c>
      <c r="B39" s="51" t="s">
        <v>352</v>
      </c>
      <c r="C39" s="75">
        <v>42</v>
      </c>
      <c r="D39" s="75">
        <v>48</v>
      </c>
      <c r="E39" s="101">
        <f t="shared" si="0"/>
        <v>-6</v>
      </c>
      <c r="F39" s="75">
        <v>3</v>
      </c>
      <c r="G39" s="75">
        <v>11</v>
      </c>
      <c r="H39" s="101">
        <f t="shared" si="1"/>
        <v>-8</v>
      </c>
    </row>
    <row r="40" spans="1:8" s="52" customFormat="1" ht="33" customHeight="1" x14ac:dyDescent="0.25">
      <c r="A40" s="50">
        <v>33</v>
      </c>
      <c r="B40" s="51" t="s">
        <v>194</v>
      </c>
      <c r="C40" s="75">
        <v>42</v>
      </c>
      <c r="D40" s="75">
        <v>40</v>
      </c>
      <c r="E40" s="101">
        <f t="shared" si="0"/>
        <v>2</v>
      </c>
      <c r="F40" s="75">
        <v>4</v>
      </c>
      <c r="G40" s="75">
        <v>11</v>
      </c>
      <c r="H40" s="101">
        <f t="shared" si="1"/>
        <v>-7</v>
      </c>
    </row>
    <row r="41" spans="1:8" s="52" customFormat="1" ht="24.6" customHeight="1" x14ac:dyDescent="0.25">
      <c r="A41" s="50">
        <v>34</v>
      </c>
      <c r="B41" s="51" t="s">
        <v>100</v>
      </c>
      <c r="C41" s="75">
        <v>41</v>
      </c>
      <c r="D41" s="75">
        <v>141</v>
      </c>
      <c r="E41" s="101">
        <f t="shared" si="0"/>
        <v>-100</v>
      </c>
      <c r="F41" s="75">
        <v>1</v>
      </c>
      <c r="G41" s="75">
        <v>47</v>
      </c>
      <c r="H41" s="101">
        <f t="shared" si="1"/>
        <v>-46</v>
      </c>
    </row>
    <row r="42" spans="1:8" s="52" customFormat="1" ht="35.450000000000003" customHeight="1" x14ac:dyDescent="0.25">
      <c r="A42" s="50">
        <v>35</v>
      </c>
      <c r="B42" s="51" t="s">
        <v>427</v>
      </c>
      <c r="C42" s="75">
        <v>40</v>
      </c>
      <c r="D42" s="75">
        <v>12</v>
      </c>
      <c r="E42" s="101">
        <f t="shared" si="0"/>
        <v>28</v>
      </c>
      <c r="F42" s="75">
        <v>2</v>
      </c>
      <c r="G42" s="75">
        <v>2</v>
      </c>
      <c r="H42" s="101">
        <f t="shared" si="1"/>
        <v>0</v>
      </c>
    </row>
    <row r="43" spans="1:8" s="52" customFormat="1" ht="25.9" customHeight="1" x14ac:dyDescent="0.25">
      <c r="A43" s="50">
        <v>36</v>
      </c>
      <c r="B43" s="51" t="s">
        <v>454</v>
      </c>
      <c r="C43" s="75">
        <v>36</v>
      </c>
      <c r="D43" s="75">
        <v>16</v>
      </c>
      <c r="E43" s="101">
        <f t="shared" si="0"/>
        <v>20</v>
      </c>
      <c r="F43" s="75">
        <v>1</v>
      </c>
      <c r="G43" s="75">
        <v>4</v>
      </c>
      <c r="H43" s="101">
        <f t="shared" si="1"/>
        <v>-3</v>
      </c>
    </row>
    <row r="44" spans="1:8" ht="18.600000000000001" customHeight="1" x14ac:dyDescent="0.25">
      <c r="A44" s="50">
        <v>37</v>
      </c>
      <c r="B44" s="54" t="s">
        <v>123</v>
      </c>
      <c r="C44" s="126">
        <v>35</v>
      </c>
      <c r="D44" s="126">
        <v>161</v>
      </c>
      <c r="E44" s="101">
        <f t="shared" si="0"/>
        <v>-126</v>
      </c>
      <c r="F44" s="126">
        <v>1</v>
      </c>
      <c r="G44" s="126">
        <v>54</v>
      </c>
      <c r="H44" s="101">
        <f t="shared" si="1"/>
        <v>-53</v>
      </c>
    </row>
    <row r="45" spans="1:8" x14ac:dyDescent="0.25">
      <c r="A45" s="50">
        <v>38</v>
      </c>
      <c r="B45" s="55" t="s">
        <v>196</v>
      </c>
      <c r="C45" s="126">
        <v>35</v>
      </c>
      <c r="D45" s="126">
        <v>26</v>
      </c>
      <c r="E45" s="101">
        <f t="shared" si="0"/>
        <v>9</v>
      </c>
      <c r="F45" s="126">
        <v>9</v>
      </c>
      <c r="G45" s="126">
        <v>6</v>
      </c>
      <c r="H45" s="101">
        <f t="shared" si="1"/>
        <v>3</v>
      </c>
    </row>
    <row r="46" spans="1:8" ht="18.600000000000001" customHeight="1" x14ac:dyDescent="0.25">
      <c r="A46" s="50">
        <v>39</v>
      </c>
      <c r="B46" s="51" t="s">
        <v>379</v>
      </c>
      <c r="C46" s="126">
        <v>35</v>
      </c>
      <c r="D46" s="126">
        <v>26</v>
      </c>
      <c r="E46" s="101">
        <f t="shared" si="0"/>
        <v>9</v>
      </c>
      <c r="F46" s="126">
        <v>3</v>
      </c>
      <c r="G46" s="126">
        <v>5</v>
      </c>
      <c r="H46" s="101">
        <f t="shared" si="1"/>
        <v>-2</v>
      </c>
    </row>
    <row r="47" spans="1:8" ht="18.600000000000001" customHeight="1" x14ac:dyDescent="0.25">
      <c r="A47" s="50">
        <v>40</v>
      </c>
      <c r="B47" s="51" t="s">
        <v>299</v>
      </c>
      <c r="C47" s="126">
        <v>31</v>
      </c>
      <c r="D47" s="126">
        <v>89</v>
      </c>
      <c r="E47" s="101">
        <f t="shared" si="0"/>
        <v>-58</v>
      </c>
      <c r="F47" s="126">
        <v>0</v>
      </c>
      <c r="G47" s="126">
        <v>29</v>
      </c>
      <c r="H47" s="101">
        <f t="shared" si="1"/>
        <v>-29</v>
      </c>
    </row>
    <row r="48" spans="1:8" ht="21.6" customHeight="1" x14ac:dyDescent="0.25">
      <c r="A48" s="50">
        <v>41</v>
      </c>
      <c r="B48" s="51" t="s">
        <v>114</v>
      </c>
      <c r="C48" s="126">
        <v>31</v>
      </c>
      <c r="D48" s="126">
        <v>59</v>
      </c>
      <c r="E48" s="101">
        <f t="shared" si="0"/>
        <v>-28</v>
      </c>
      <c r="F48" s="126">
        <v>4</v>
      </c>
      <c r="G48" s="126">
        <v>16</v>
      </c>
      <c r="H48" s="101">
        <f t="shared" si="1"/>
        <v>-12</v>
      </c>
    </row>
    <row r="49" spans="1:8" ht="18" customHeight="1" x14ac:dyDescent="0.25">
      <c r="A49" s="50">
        <v>42</v>
      </c>
      <c r="B49" s="51" t="s">
        <v>298</v>
      </c>
      <c r="C49" s="126">
        <v>30</v>
      </c>
      <c r="D49" s="126">
        <v>52</v>
      </c>
      <c r="E49" s="101">
        <f t="shared" si="0"/>
        <v>-22</v>
      </c>
      <c r="F49" s="126">
        <v>0</v>
      </c>
      <c r="G49" s="126">
        <v>21</v>
      </c>
      <c r="H49" s="101">
        <f t="shared" si="1"/>
        <v>-21</v>
      </c>
    </row>
    <row r="50" spans="1:8" ht="18.75" customHeight="1" x14ac:dyDescent="0.25">
      <c r="A50" s="50">
        <v>43</v>
      </c>
      <c r="B50" s="56" t="s">
        <v>116</v>
      </c>
      <c r="C50" s="126">
        <v>30</v>
      </c>
      <c r="D50" s="126">
        <v>113</v>
      </c>
      <c r="E50" s="101">
        <f t="shared" si="0"/>
        <v>-83</v>
      </c>
      <c r="F50" s="126">
        <v>1</v>
      </c>
      <c r="G50" s="126">
        <v>49</v>
      </c>
      <c r="H50" s="101">
        <f t="shared" si="1"/>
        <v>-48</v>
      </c>
    </row>
    <row r="51" spans="1:8" ht="21.6" customHeight="1" x14ac:dyDescent="0.25">
      <c r="A51" s="50">
        <v>44</v>
      </c>
      <c r="B51" s="56" t="s">
        <v>295</v>
      </c>
      <c r="C51" s="126">
        <v>29</v>
      </c>
      <c r="D51" s="126">
        <v>146</v>
      </c>
      <c r="E51" s="101">
        <f t="shared" si="0"/>
        <v>-117</v>
      </c>
      <c r="F51" s="126">
        <v>1</v>
      </c>
      <c r="G51" s="126">
        <v>59</v>
      </c>
      <c r="H51" s="101">
        <f t="shared" si="1"/>
        <v>-58</v>
      </c>
    </row>
    <row r="52" spans="1:8" ht="18.600000000000001" customHeight="1" x14ac:dyDescent="0.25">
      <c r="A52" s="50">
        <v>45</v>
      </c>
      <c r="B52" s="56" t="s">
        <v>149</v>
      </c>
      <c r="C52" s="126">
        <v>28</v>
      </c>
      <c r="D52" s="126">
        <v>12</v>
      </c>
      <c r="E52" s="101">
        <f t="shared" si="0"/>
        <v>16</v>
      </c>
      <c r="F52" s="126">
        <v>1</v>
      </c>
      <c r="G52" s="126">
        <v>1</v>
      </c>
      <c r="H52" s="101">
        <f t="shared" si="1"/>
        <v>0</v>
      </c>
    </row>
    <row r="53" spans="1:8" ht="18.600000000000001" customHeight="1" x14ac:dyDescent="0.25">
      <c r="A53" s="50">
        <v>46</v>
      </c>
      <c r="B53" s="56" t="s">
        <v>178</v>
      </c>
      <c r="C53" s="126">
        <v>27</v>
      </c>
      <c r="D53" s="126">
        <v>61</v>
      </c>
      <c r="E53" s="101">
        <f t="shared" si="0"/>
        <v>-34</v>
      </c>
      <c r="F53" s="126">
        <v>1</v>
      </c>
      <c r="G53" s="126">
        <v>23</v>
      </c>
      <c r="H53" s="101">
        <f t="shared" si="1"/>
        <v>-22</v>
      </c>
    </row>
    <row r="54" spans="1:8" ht="35.450000000000003" customHeight="1" x14ac:dyDescent="0.25">
      <c r="A54" s="50">
        <v>47</v>
      </c>
      <c r="B54" s="56" t="s">
        <v>309</v>
      </c>
      <c r="C54" s="126">
        <v>27</v>
      </c>
      <c r="D54" s="126">
        <v>60</v>
      </c>
      <c r="E54" s="101">
        <f t="shared" si="0"/>
        <v>-33</v>
      </c>
      <c r="F54" s="126">
        <v>1</v>
      </c>
      <c r="G54" s="126">
        <v>16</v>
      </c>
      <c r="H54" s="101">
        <f t="shared" si="1"/>
        <v>-15</v>
      </c>
    </row>
    <row r="55" spans="1:8" ht="18.600000000000001" customHeight="1" x14ac:dyDescent="0.25">
      <c r="A55" s="50">
        <v>48</v>
      </c>
      <c r="B55" s="56" t="s">
        <v>140</v>
      </c>
      <c r="C55" s="126">
        <v>26</v>
      </c>
      <c r="D55" s="126">
        <v>80</v>
      </c>
      <c r="E55" s="101">
        <f t="shared" si="0"/>
        <v>-54</v>
      </c>
      <c r="F55" s="126">
        <v>1</v>
      </c>
      <c r="G55" s="126">
        <v>30</v>
      </c>
      <c r="H55" s="101">
        <f t="shared" si="1"/>
        <v>-29</v>
      </c>
    </row>
    <row r="56" spans="1:8" ht="33.6" customHeight="1" x14ac:dyDescent="0.25">
      <c r="A56" s="50">
        <v>49</v>
      </c>
      <c r="B56" s="56" t="s">
        <v>314</v>
      </c>
      <c r="C56" s="126">
        <v>25</v>
      </c>
      <c r="D56" s="126">
        <v>366</v>
      </c>
      <c r="E56" s="101">
        <f t="shared" si="0"/>
        <v>-341</v>
      </c>
      <c r="F56" s="126">
        <v>0</v>
      </c>
      <c r="G56" s="126">
        <v>61</v>
      </c>
      <c r="H56" s="101">
        <f t="shared" si="1"/>
        <v>-61</v>
      </c>
    </row>
    <row r="57" spans="1:8" ht="31.5" x14ac:dyDescent="0.25">
      <c r="A57" s="50">
        <v>50</v>
      </c>
      <c r="B57" s="55" t="s">
        <v>120</v>
      </c>
      <c r="C57" s="126">
        <v>25</v>
      </c>
      <c r="D57" s="126">
        <v>55</v>
      </c>
      <c r="E57" s="101">
        <f t="shared" si="0"/>
        <v>-30</v>
      </c>
      <c r="F57" s="126">
        <v>0</v>
      </c>
      <c r="G57" s="126">
        <v>16</v>
      </c>
      <c r="H57" s="101">
        <f t="shared" si="1"/>
        <v>-16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 verticalCentered="1"/>
  <pageMargins left="0" right="0" top="0" bottom="0" header="0" footer="0"/>
  <pageSetup paperSize="9" scale="93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Normal="100" zoomScaleSheetLayoutView="80" workbookViewId="0">
      <selection activeCell="B4" sqref="B4:D4"/>
    </sheetView>
  </sheetViews>
  <sheetFormatPr defaultColWidth="8.85546875" defaultRowHeight="12.75" x14ac:dyDescent="0.2"/>
  <cols>
    <col min="1" max="1" width="38.28515625" style="60" customWidth="1"/>
    <col min="2" max="2" width="10.7109375" style="119" customWidth="1"/>
    <col min="3" max="3" width="12.28515625" style="119" customWidth="1"/>
    <col min="4" max="4" width="12.7109375" style="131" customWidth="1"/>
    <col min="5" max="5" width="10.28515625" style="119" customWidth="1"/>
    <col min="6" max="6" width="12.140625" style="119" customWidth="1"/>
    <col min="7" max="7" width="12.28515625" style="131" customWidth="1"/>
    <col min="8" max="8" width="8.85546875" style="60"/>
    <col min="9" max="9" width="64" style="60" customWidth="1"/>
    <col min="10" max="16384" width="8.85546875" style="60"/>
  </cols>
  <sheetData>
    <row r="1" spans="1:13" s="58" customFormat="1" ht="44.45" customHeight="1" x14ac:dyDescent="0.3">
      <c r="A1" s="369" t="s">
        <v>396</v>
      </c>
      <c r="B1" s="369"/>
      <c r="C1" s="369"/>
      <c r="D1" s="369"/>
      <c r="E1" s="369"/>
      <c r="F1" s="369"/>
      <c r="G1" s="369"/>
    </row>
    <row r="2" spans="1:13" s="58" customFormat="1" ht="20.25" x14ac:dyDescent="0.3">
      <c r="A2" s="370" t="s">
        <v>127</v>
      </c>
      <c r="B2" s="370"/>
      <c r="C2" s="370"/>
      <c r="D2" s="370"/>
      <c r="E2" s="370"/>
      <c r="F2" s="370"/>
      <c r="G2" s="370"/>
    </row>
    <row r="4" spans="1:13" s="59" customFormat="1" ht="33" customHeight="1" x14ac:dyDescent="0.2">
      <c r="A4" s="358" t="s">
        <v>84</v>
      </c>
      <c r="B4" s="361" t="s">
        <v>538</v>
      </c>
      <c r="C4" s="362"/>
      <c r="D4" s="363"/>
      <c r="E4" s="366" t="s">
        <v>539</v>
      </c>
      <c r="F4" s="367"/>
      <c r="G4" s="368"/>
    </row>
    <row r="5" spans="1:13" ht="18.600000000000001" customHeight="1" x14ac:dyDescent="0.2">
      <c r="A5" s="359"/>
      <c r="B5" s="364" t="s">
        <v>1</v>
      </c>
      <c r="C5" s="364" t="s">
        <v>85</v>
      </c>
      <c r="D5" s="364" t="s">
        <v>86</v>
      </c>
      <c r="E5" s="364" t="s">
        <v>163</v>
      </c>
      <c r="F5" s="364" t="s">
        <v>164</v>
      </c>
      <c r="G5" s="364" t="s">
        <v>86</v>
      </c>
    </row>
    <row r="6" spans="1:13" ht="52.15" customHeight="1" x14ac:dyDescent="0.2">
      <c r="A6" s="360"/>
      <c r="B6" s="365"/>
      <c r="C6" s="365"/>
      <c r="D6" s="365"/>
      <c r="E6" s="365"/>
      <c r="F6" s="365"/>
      <c r="G6" s="365"/>
    </row>
    <row r="7" spans="1:13" x14ac:dyDescent="0.2">
      <c r="A7" s="61" t="s">
        <v>3</v>
      </c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</row>
    <row r="8" spans="1:13" ht="38.450000000000003" customHeight="1" x14ac:dyDescent="0.2">
      <c r="A8" s="355" t="s">
        <v>128</v>
      </c>
      <c r="B8" s="356"/>
      <c r="C8" s="356"/>
      <c r="D8" s="356"/>
      <c r="E8" s="356"/>
      <c r="F8" s="356"/>
      <c r="G8" s="357"/>
      <c r="M8" s="62"/>
    </row>
    <row r="9" spans="1:13" s="77" customFormat="1" ht="15.75" x14ac:dyDescent="0.2">
      <c r="A9" s="85" t="s">
        <v>299</v>
      </c>
      <c r="B9" s="75">
        <v>31</v>
      </c>
      <c r="C9" s="75">
        <v>89</v>
      </c>
      <c r="D9" s="101">
        <f>B9-C9</f>
        <v>-58</v>
      </c>
      <c r="E9" s="75">
        <v>0</v>
      </c>
      <c r="F9" s="75">
        <v>29</v>
      </c>
      <c r="G9" s="101">
        <f>E9-F9</f>
        <v>-29</v>
      </c>
      <c r="M9" s="104"/>
    </row>
    <row r="10" spans="1:13" s="77" customFormat="1" ht="15.75" x14ac:dyDescent="0.2">
      <c r="A10" s="85" t="s">
        <v>129</v>
      </c>
      <c r="B10" s="75">
        <v>24</v>
      </c>
      <c r="C10" s="75">
        <v>127</v>
      </c>
      <c r="D10" s="101">
        <f t="shared" ref="D10:D23" si="0">B10-C10</f>
        <v>-103</v>
      </c>
      <c r="E10" s="75">
        <v>1</v>
      </c>
      <c r="F10" s="75">
        <v>35</v>
      </c>
      <c r="G10" s="101">
        <f t="shared" ref="G10:G23" si="1">E10-F10</f>
        <v>-34</v>
      </c>
    </row>
    <row r="11" spans="1:13" s="77" customFormat="1" ht="15.75" x14ac:dyDescent="0.2">
      <c r="A11" s="85" t="s">
        <v>109</v>
      </c>
      <c r="B11" s="75">
        <v>20</v>
      </c>
      <c r="C11" s="75">
        <v>92</v>
      </c>
      <c r="D11" s="101">
        <f t="shared" si="0"/>
        <v>-72</v>
      </c>
      <c r="E11" s="75">
        <v>0</v>
      </c>
      <c r="F11" s="75">
        <v>33</v>
      </c>
      <c r="G11" s="101">
        <f t="shared" si="1"/>
        <v>-33</v>
      </c>
    </row>
    <row r="12" spans="1:13" s="77" customFormat="1" ht="15.75" x14ac:dyDescent="0.2">
      <c r="A12" s="85" t="s">
        <v>130</v>
      </c>
      <c r="B12" s="75">
        <v>19</v>
      </c>
      <c r="C12" s="75">
        <v>64</v>
      </c>
      <c r="D12" s="101">
        <f t="shared" si="0"/>
        <v>-45</v>
      </c>
      <c r="E12" s="75">
        <v>0</v>
      </c>
      <c r="F12" s="75">
        <v>22</v>
      </c>
      <c r="G12" s="101">
        <f t="shared" si="1"/>
        <v>-22</v>
      </c>
    </row>
    <row r="13" spans="1:13" s="77" customFormat="1" ht="15.75" x14ac:dyDescent="0.2">
      <c r="A13" s="85" t="s">
        <v>355</v>
      </c>
      <c r="B13" s="75">
        <v>15</v>
      </c>
      <c r="C13" s="75">
        <v>16</v>
      </c>
      <c r="D13" s="101">
        <f t="shared" si="0"/>
        <v>-1</v>
      </c>
      <c r="E13" s="75">
        <v>0</v>
      </c>
      <c r="F13" s="75">
        <v>9</v>
      </c>
      <c r="G13" s="101">
        <f t="shared" si="1"/>
        <v>-9</v>
      </c>
    </row>
    <row r="14" spans="1:13" s="77" customFormat="1" ht="31.5" x14ac:dyDescent="0.2">
      <c r="A14" s="85" t="s">
        <v>371</v>
      </c>
      <c r="B14" s="75">
        <v>13</v>
      </c>
      <c r="C14" s="75">
        <v>30</v>
      </c>
      <c r="D14" s="101">
        <f t="shared" si="0"/>
        <v>-17</v>
      </c>
      <c r="E14" s="75">
        <v>0</v>
      </c>
      <c r="F14" s="75">
        <v>3</v>
      </c>
      <c r="G14" s="101">
        <f t="shared" si="1"/>
        <v>-3</v>
      </c>
    </row>
    <row r="15" spans="1:13" s="77" customFormat="1" ht="15.75" x14ac:dyDescent="0.2">
      <c r="A15" s="85" t="s">
        <v>172</v>
      </c>
      <c r="B15" s="75">
        <v>10</v>
      </c>
      <c r="C15" s="75">
        <v>50</v>
      </c>
      <c r="D15" s="101">
        <f t="shared" si="0"/>
        <v>-40</v>
      </c>
      <c r="E15" s="75">
        <v>0</v>
      </c>
      <c r="F15" s="75">
        <v>16</v>
      </c>
      <c r="G15" s="101">
        <f t="shared" si="1"/>
        <v>-16</v>
      </c>
    </row>
    <row r="16" spans="1:13" s="77" customFormat="1" ht="15.6" customHeight="1" x14ac:dyDescent="0.2">
      <c r="A16" s="83" t="s">
        <v>132</v>
      </c>
      <c r="B16" s="75">
        <v>9</v>
      </c>
      <c r="C16" s="75">
        <v>63</v>
      </c>
      <c r="D16" s="101">
        <f t="shared" si="0"/>
        <v>-54</v>
      </c>
      <c r="E16" s="75">
        <v>0</v>
      </c>
      <c r="F16" s="75">
        <v>26</v>
      </c>
      <c r="G16" s="101">
        <f t="shared" si="1"/>
        <v>-26</v>
      </c>
    </row>
    <row r="17" spans="1:7" s="77" customFormat="1" ht="15.75" x14ac:dyDescent="0.2">
      <c r="A17" s="83" t="s">
        <v>449</v>
      </c>
      <c r="B17" s="75">
        <v>7</v>
      </c>
      <c r="C17" s="75">
        <v>24</v>
      </c>
      <c r="D17" s="101">
        <f t="shared" si="0"/>
        <v>-17</v>
      </c>
      <c r="E17" s="75">
        <v>0</v>
      </c>
      <c r="F17" s="75">
        <v>8</v>
      </c>
      <c r="G17" s="101">
        <f t="shared" si="1"/>
        <v>-8</v>
      </c>
    </row>
    <row r="18" spans="1:7" s="77" customFormat="1" ht="15.75" x14ac:dyDescent="0.2">
      <c r="A18" s="83" t="s">
        <v>477</v>
      </c>
      <c r="B18" s="75">
        <v>7</v>
      </c>
      <c r="C18" s="75">
        <v>43</v>
      </c>
      <c r="D18" s="101">
        <f t="shared" si="0"/>
        <v>-36</v>
      </c>
      <c r="E18" s="75">
        <v>0</v>
      </c>
      <c r="F18" s="75">
        <v>16</v>
      </c>
      <c r="G18" s="101">
        <f t="shared" si="1"/>
        <v>-16</v>
      </c>
    </row>
    <row r="19" spans="1:7" s="77" customFormat="1" ht="15.75" x14ac:dyDescent="0.2">
      <c r="A19" s="83" t="s">
        <v>471</v>
      </c>
      <c r="B19" s="75">
        <v>6</v>
      </c>
      <c r="C19" s="75">
        <v>23</v>
      </c>
      <c r="D19" s="101">
        <f t="shared" si="0"/>
        <v>-17</v>
      </c>
      <c r="E19" s="75">
        <v>0</v>
      </c>
      <c r="F19" s="75">
        <v>9</v>
      </c>
      <c r="G19" s="101">
        <f t="shared" si="1"/>
        <v>-9</v>
      </c>
    </row>
    <row r="20" spans="1:7" s="77" customFormat="1" ht="17.45" customHeight="1" x14ac:dyDescent="0.2">
      <c r="A20" s="85" t="s">
        <v>463</v>
      </c>
      <c r="B20" s="75">
        <v>6</v>
      </c>
      <c r="C20" s="300">
        <v>19</v>
      </c>
      <c r="D20" s="101">
        <f t="shared" si="0"/>
        <v>-13</v>
      </c>
      <c r="E20" s="75">
        <v>0</v>
      </c>
      <c r="F20" s="75">
        <v>4</v>
      </c>
      <c r="G20" s="101">
        <f t="shared" si="1"/>
        <v>-4</v>
      </c>
    </row>
    <row r="21" spans="1:7" s="77" customFormat="1" ht="15.75" x14ac:dyDescent="0.2">
      <c r="A21" s="85" t="s">
        <v>131</v>
      </c>
      <c r="B21" s="75">
        <v>6</v>
      </c>
      <c r="C21" s="75">
        <v>56</v>
      </c>
      <c r="D21" s="101">
        <f t="shared" si="0"/>
        <v>-50</v>
      </c>
      <c r="E21" s="75">
        <v>1</v>
      </c>
      <c r="F21" s="75">
        <v>17</v>
      </c>
      <c r="G21" s="101">
        <f t="shared" si="1"/>
        <v>-16</v>
      </c>
    </row>
    <row r="22" spans="1:7" s="77" customFormat="1" ht="15.75" x14ac:dyDescent="0.2">
      <c r="A22" s="85" t="s">
        <v>174</v>
      </c>
      <c r="B22" s="75">
        <v>6</v>
      </c>
      <c r="C22" s="75">
        <v>23</v>
      </c>
      <c r="D22" s="101">
        <f t="shared" si="0"/>
        <v>-17</v>
      </c>
      <c r="E22" s="75">
        <v>0</v>
      </c>
      <c r="F22" s="75">
        <v>6</v>
      </c>
      <c r="G22" s="101">
        <f t="shared" si="1"/>
        <v>-6</v>
      </c>
    </row>
    <row r="23" spans="1:7" s="77" customFormat="1" ht="15.75" x14ac:dyDescent="0.2">
      <c r="A23" s="85" t="s">
        <v>356</v>
      </c>
      <c r="B23" s="75">
        <v>5</v>
      </c>
      <c r="C23" s="75">
        <v>53</v>
      </c>
      <c r="D23" s="101">
        <f t="shared" si="0"/>
        <v>-48</v>
      </c>
      <c r="E23" s="75">
        <v>2</v>
      </c>
      <c r="F23" s="75">
        <v>22</v>
      </c>
      <c r="G23" s="101">
        <f t="shared" si="1"/>
        <v>-20</v>
      </c>
    </row>
    <row r="24" spans="1:7" ht="38.450000000000003" customHeight="1" x14ac:dyDescent="0.2">
      <c r="A24" s="355" t="s">
        <v>34</v>
      </c>
      <c r="B24" s="356"/>
      <c r="C24" s="356"/>
      <c r="D24" s="356"/>
      <c r="E24" s="356"/>
      <c r="F24" s="356"/>
      <c r="G24" s="357"/>
    </row>
    <row r="25" spans="1:7" s="77" customFormat="1" ht="15.75" x14ac:dyDescent="0.2">
      <c r="A25" s="85" t="s">
        <v>123</v>
      </c>
      <c r="B25" s="75">
        <v>35</v>
      </c>
      <c r="C25" s="75">
        <v>161</v>
      </c>
      <c r="D25" s="101">
        <f>B25-C25</f>
        <v>-126</v>
      </c>
      <c r="E25" s="75">
        <v>1</v>
      </c>
      <c r="F25" s="75">
        <v>54</v>
      </c>
      <c r="G25" s="101">
        <f>E25-F25</f>
        <v>-53</v>
      </c>
    </row>
    <row r="26" spans="1:7" s="77" customFormat="1" ht="31.5" x14ac:dyDescent="0.2">
      <c r="A26" s="85" t="s">
        <v>314</v>
      </c>
      <c r="B26" s="75">
        <v>25</v>
      </c>
      <c r="C26" s="75">
        <v>366</v>
      </c>
      <c r="D26" s="101">
        <f t="shared" ref="D26:D39" si="2">B26-C26</f>
        <v>-341</v>
      </c>
      <c r="E26" s="75">
        <v>0</v>
      </c>
      <c r="F26" s="75">
        <v>61</v>
      </c>
      <c r="G26" s="101">
        <f t="shared" ref="G26:G39" si="3">E26-F26</f>
        <v>-61</v>
      </c>
    </row>
    <row r="27" spans="1:7" s="77" customFormat="1" ht="15.75" x14ac:dyDescent="0.2">
      <c r="A27" s="85" t="s">
        <v>126</v>
      </c>
      <c r="B27" s="75">
        <v>24</v>
      </c>
      <c r="C27" s="75">
        <v>88</v>
      </c>
      <c r="D27" s="101">
        <f t="shared" si="2"/>
        <v>-64</v>
      </c>
      <c r="E27" s="75">
        <v>1</v>
      </c>
      <c r="F27" s="75">
        <v>22</v>
      </c>
      <c r="G27" s="101">
        <f t="shared" si="3"/>
        <v>-21</v>
      </c>
    </row>
    <row r="28" spans="1:7" s="77" customFormat="1" ht="15.75" x14ac:dyDescent="0.2">
      <c r="A28" s="85" t="s">
        <v>134</v>
      </c>
      <c r="B28" s="75">
        <v>24</v>
      </c>
      <c r="C28" s="75">
        <v>43</v>
      </c>
      <c r="D28" s="101">
        <f t="shared" si="2"/>
        <v>-19</v>
      </c>
      <c r="E28" s="75">
        <v>0</v>
      </c>
      <c r="F28" s="75">
        <v>17</v>
      </c>
      <c r="G28" s="101">
        <f t="shared" si="3"/>
        <v>-17</v>
      </c>
    </row>
    <row r="29" spans="1:7" s="77" customFormat="1" ht="15.75" x14ac:dyDescent="0.2">
      <c r="A29" s="85" t="s">
        <v>133</v>
      </c>
      <c r="B29" s="75">
        <v>22</v>
      </c>
      <c r="C29" s="75">
        <v>39</v>
      </c>
      <c r="D29" s="101">
        <f t="shared" si="2"/>
        <v>-17</v>
      </c>
      <c r="E29" s="75">
        <v>0</v>
      </c>
      <c r="F29" s="75">
        <v>16</v>
      </c>
      <c r="G29" s="101">
        <f t="shared" si="3"/>
        <v>-16</v>
      </c>
    </row>
    <row r="30" spans="1:7" s="77" customFormat="1" ht="15.75" x14ac:dyDescent="0.2">
      <c r="A30" s="85" t="s">
        <v>442</v>
      </c>
      <c r="B30" s="75">
        <v>17</v>
      </c>
      <c r="C30" s="75">
        <v>52</v>
      </c>
      <c r="D30" s="101">
        <f t="shared" si="2"/>
        <v>-35</v>
      </c>
      <c r="E30" s="75">
        <v>0</v>
      </c>
      <c r="F30" s="75">
        <v>21</v>
      </c>
      <c r="G30" s="101">
        <f t="shared" si="3"/>
        <v>-21</v>
      </c>
    </row>
    <row r="31" spans="1:7" s="77" customFormat="1" ht="31.5" x14ac:dyDescent="0.2">
      <c r="A31" s="85" t="s">
        <v>315</v>
      </c>
      <c r="B31" s="75">
        <v>14</v>
      </c>
      <c r="C31" s="75">
        <v>91</v>
      </c>
      <c r="D31" s="101">
        <f t="shared" si="2"/>
        <v>-77</v>
      </c>
      <c r="E31" s="75">
        <v>0</v>
      </c>
      <c r="F31" s="75">
        <v>29</v>
      </c>
      <c r="G31" s="101">
        <f t="shared" si="3"/>
        <v>-29</v>
      </c>
    </row>
    <row r="32" spans="1:7" s="77" customFormat="1" ht="15.75" x14ac:dyDescent="0.2">
      <c r="A32" s="85" t="s">
        <v>491</v>
      </c>
      <c r="B32" s="75">
        <v>12</v>
      </c>
      <c r="C32" s="75">
        <v>0</v>
      </c>
      <c r="D32" s="101">
        <f t="shared" si="2"/>
        <v>12</v>
      </c>
      <c r="E32" s="75">
        <v>5</v>
      </c>
      <c r="F32" s="75">
        <v>0</v>
      </c>
      <c r="G32" s="101">
        <f t="shared" si="3"/>
        <v>5</v>
      </c>
    </row>
    <row r="33" spans="1:7" s="77" customFormat="1" ht="19.149999999999999" customHeight="1" x14ac:dyDescent="0.2">
      <c r="A33" s="85" t="s">
        <v>441</v>
      </c>
      <c r="B33" s="75">
        <v>12</v>
      </c>
      <c r="C33" s="75">
        <v>39</v>
      </c>
      <c r="D33" s="101">
        <f t="shared" si="2"/>
        <v>-27</v>
      </c>
      <c r="E33" s="75">
        <v>1</v>
      </c>
      <c r="F33" s="75">
        <v>16</v>
      </c>
      <c r="G33" s="101">
        <f t="shared" si="3"/>
        <v>-15</v>
      </c>
    </row>
    <row r="34" spans="1:7" s="77" customFormat="1" ht="15.75" x14ac:dyDescent="0.2">
      <c r="A34" s="85" t="s">
        <v>490</v>
      </c>
      <c r="B34" s="75">
        <v>10</v>
      </c>
      <c r="C34" s="75">
        <v>16</v>
      </c>
      <c r="D34" s="101">
        <f t="shared" si="2"/>
        <v>-6</v>
      </c>
      <c r="E34" s="75">
        <v>0</v>
      </c>
      <c r="F34" s="75">
        <v>3</v>
      </c>
      <c r="G34" s="101">
        <f t="shared" si="3"/>
        <v>-3</v>
      </c>
    </row>
    <row r="35" spans="1:7" s="77" customFormat="1" ht="15.75" x14ac:dyDescent="0.2">
      <c r="A35" s="85" t="s">
        <v>537</v>
      </c>
      <c r="B35" s="75">
        <v>9</v>
      </c>
      <c r="C35" s="75">
        <v>18</v>
      </c>
      <c r="D35" s="101">
        <f t="shared" si="2"/>
        <v>-9</v>
      </c>
      <c r="E35" s="75">
        <v>4</v>
      </c>
      <c r="F35" s="75">
        <v>4</v>
      </c>
      <c r="G35" s="101">
        <f t="shared" si="3"/>
        <v>0</v>
      </c>
    </row>
    <row r="36" spans="1:7" s="77" customFormat="1" ht="15.75" x14ac:dyDescent="0.2">
      <c r="A36" s="85" t="s">
        <v>357</v>
      </c>
      <c r="B36" s="75">
        <v>9</v>
      </c>
      <c r="C36" s="75">
        <v>34</v>
      </c>
      <c r="D36" s="101">
        <f t="shared" si="2"/>
        <v>-25</v>
      </c>
      <c r="E36" s="75">
        <v>0</v>
      </c>
      <c r="F36" s="75">
        <v>12</v>
      </c>
      <c r="G36" s="101">
        <f t="shared" si="3"/>
        <v>-12</v>
      </c>
    </row>
    <row r="37" spans="1:7" s="77" customFormat="1" ht="15.75" x14ac:dyDescent="0.2">
      <c r="A37" s="85" t="s">
        <v>175</v>
      </c>
      <c r="B37" s="75">
        <v>9</v>
      </c>
      <c r="C37" s="75">
        <v>20</v>
      </c>
      <c r="D37" s="101">
        <f t="shared" si="2"/>
        <v>-11</v>
      </c>
      <c r="E37" s="75">
        <v>0</v>
      </c>
      <c r="F37" s="75">
        <v>5</v>
      </c>
      <c r="G37" s="101">
        <f t="shared" si="3"/>
        <v>-5</v>
      </c>
    </row>
    <row r="38" spans="1:7" s="77" customFormat="1" ht="15.75" x14ac:dyDescent="0.2">
      <c r="A38" s="85" t="s">
        <v>166</v>
      </c>
      <c r="B38" s="75">
        <v>9</v>
      </c>
      <c r="C38" s="75">
        <v>21</v>
      </c>
      <c r="D38" s="101">
        <f t="shared" si="2"/>
        <v>-12</v>
      </c>
      <c r="E38" s="75">
        <v>0</v>
      </c>
      <c r="F38" s="75">
        <v>3</v>
      </c>
      <c r="G38" s="101">
        <f t="shared" si="3"/>
        <v>-3</v>
      </c>
    </row>
    <row r="39" spans="1:7" s="77" customFormat="1" ht="15.75" x14ac:dyDescent="0.2">
      <c r="A39" s="85" t="s">
        <v>478</v>
      </c>
      <c r="B39" s="75">
        <v>8</v>
      </c>
      <c r="C39" s="75">
        <v>3</v>
      </c>
      <c r="D39" s="101">
        <f t="shared" si="2"/>
        <v>5</v>
      </c>
      <c r="E39" s="75">
        <v>0</v>
      </c>
      <c r="F39" s="75">
        <v>3</v>
      </c>
      <c r="G39" s="101">
        <f t="shared" si="3"/>
        <v>-3</v>
      </c>
    </row>
    <row r="40" spans="1:7" ht="38.450000000000003" customHeight="1" x14ac:dyDescent="0.2">
      <c r="A40" s="355" t="s">
        <v>35</v>
      </c>
      <c r="B40" s="356"/>
      <c r="C40" s="356"/>
      <c r="D40" s="356"/>
      <c r="E40" s="356"/>
      <c r="F40" s="356"/>
      <c r="G40" s="357"/>
    </row>
    <row r="41" spans="1:7" s="77" customFormat="1" ht="15.75" x14ac:dyDescent="0.2">
      <c r="A41" s="83" t="s">
        <v>96</v>
      </c>
      <c r="B41" s="75">
        <v>143</v>
      </c>
      <c r="C41" s="75">
        <v>490</v>
      </c>
      <c r="D41" s="101">
        <f>B41-C41</f>
        <v>-347</v>
      </c>
      <c r="E41" s="75">
        <v>6</v>
      </c>
      <c r="F41" s="75">
        <v>158</v>
      </c>
      <c r="G41" s="101">
        <f>E41-F41</f>
        <v>-152</v>
      </c>
    </row>
    <row r="42" spans="1:7" s="77" customFormat="1" ht="15.75" x14ac:dyDescent="0.2">
      <c r="A42" s="83" t="s">
        <v>351</v>
      </c>
      <c r="B42" s="75">
        <v>87</v>
      </c>
      <c r="C42" s="75">
        <v>158</v>
      </c>
      <c r="D42" s="101">
        <f t="shared" ref="D42:D55" si="4">B42-C42</f>
        <v>-71</v>
      </c>
      <c r="E42" s="75">
        <v>3</v>
      </c>
      <c r="F42" s="75">
        <v>48</v>
      </c>
      <c r="G42" s="101">
        <f t="shared" ref="G42:G55" si="5">E42-F42</f>
        <v>-45</v>
      </c>
    </row>
    <row r="43" spans="1:7" s="77" customFormat="1" ht="15.75" x14ac:dyDescent="0.2">
      <c r="A43" s="83" t="s">
        <v>104</v>
      </c>
      <c r="B43" s="75">
        <v>70</v>
      </c>
      <c r="C43" s="75">
        <v>214</v>
      </c>
      <c r="D43" s="101">
        <f t="shared" si="4"/>
        <v>-144</v>
      </c>
      <c r="E43" s="75">
        <v>2</v>
      </c>
      <c r="F43" s="75">
        <v>66</v>
      </c>
      <c r="G43" s="101">
        <f t="shared" si="5"/>
        <v>-64</v>
      </c>
    </row>
    <row r="44" spans="1:7" s="77" customFormat="1" ht="15.75" x14ac:dyDescent="0.2">
      <c r="A44" s="83" t="s">
        <v>114</v>
      </c>
      <c r="B44" s="75">
        <v>31</v>
      </c>
      <c r="C44" s="75">
        <v>59</v>
      </c>
      <c r="D44" s="101">
        <f t="shared" si="4"/>
        <v>-28</v>
      </c>
      <c r="E44" s="75">
        <v>4</v>
      </c>
      <c r="F44" s="75">
        <v>16</v>
      </c>
      <c r="G44" s="101">
        <f t="shared" si="5"/>
        <v>-12</v>
      </c>
    </row>
    <row r="45" spans="1:7" s="77" customFormat="1" ht="15.75" x14ac:dyDescent="0.2">
      <c r="A45" s="83" t="s">
        <v>178</v>
      </c>
      <c r="B45" s="75">
        <v>27</v>
      </c>
      <c r="C45" s="75">
        <v>61</v>
      </c>
      <c r="D45" s="101">
        <f t="shared" si="4"/>
        <v>-34</v>
      </c>
      <c r="E45" s="75">
        <v>1</v>
      </c>
      <c r="F45" s="75">
        <v>23</v>
      </c>
      <c r="G45" s="101">
        <f t="shared" si="5"/>
        <v>-22</v>
      </c>
    </row>
    <row r="46" spans="1:7" s="77" customFormat="1" ht="31.5" x14ac:dyDescent="0.2">
      <c r="A46" s="83" t="s">
        <v>465</v>
      </c>
      <c r="B46" s="75">
        <v>16</v>
      </c>
      <c r="C46" s="75">
        <v>14</v>
      </c>
      <c r="D46" s="101">
        <f t="shared" si="4"/>
        <v>2</v>
      </c>
      <c r="E46" s="75">
        <v>2</v>
      </c>
      <c r="F46" s="75">
        <v>4</v>
      </c>
      <c r="G46" s="101">
        <f t="shared" si="5"/>
        <v>-2</v>
      </c>
    </row>
    <row r="47" spans="1:7" s="77" customFormat="1" ht="15.75" x14ac:dyDescent="0.2">
      <c r="A47" s="83" t="s">
        <v>137</v>
      </c>
      <c r="B47" s="75">
        <v>15</v>
      </c>
      <c r="C47" s="75">
        <v>58</v>
      </c>
      <c r="D47" s="101">
        <f t="shared" si="4"/>
        <v>-43</v>
      </c>
      <c r="E47" s="75">
        <v>0</v>
      </c>
      <c r="F47" s="75">
        <v>24</v>
      </c>
      <c r="G47" s="101">
        <f t="shared" si="5"/>
        <v>-24</v>
      </c>
    </row>
    <row r="48" spans="1:7" s="77" customFormat="1" ht="15.75" x14ac:dyDescent="0.2">
      <c r="A48" s="83" t="s">
        <v>360</v>
      </c>
      <c r="B48" s="75">
        <v>14</v>
      </c>
      <c r="C48" s="75">
        <v>8</v>
      </c>
      <c r="D48" s="101">
        <f t="shared" si="4"/>
        <v>6</v>
      </c>
      <c r="E48" s="75">
        <v>0</v>
      </c>
      <c r="F48" s="75">
        <v>4</v>
      </c>
      <c r="G48" s="101">
        <f t="shared" si="5"/>
        <v>-4</v>
      </c>
    </row>
    <row r="49" spans="1:7" s="77" customFormat="1" ht="15.75" x14ac:dyDescent="0.2">
      <c r="A49" s="83" t="s">
        <v>135</v>
      </c>
      <c r="B49" s="75">
        <v>10</v>
      </c>
      <c r="C49" s="75">
        <v>36</v>
      </c>
      <c r="D49" s="101">
        <f t="shared" si="4"/>
        <v>-26</v>
      </c>
      <c r="E49" s="75">
        <v>1</v>
      </c>
      <c r="F49" s="75">
        <v>11</v>
      </c>
      <c r="G49" s="101">
        <f t="shared" si="5"/>
        <v>-10</v>
      </c>
    </row>
    <row r="50" spans="1:7" s="77" customFormat="1" ht="31.5" x14ac:dyDescent="0.2">
      <c r="A50" s="83" t="s">
        <v>464</v>
      </c>
      <c r="B50" s="75">
        <v>9</v>
      </c>
      <c r="C50" s="75">
        <v>10</v>
      </c>
      <c r="D50" s="101">
        <f t="shared" si="4"/>
        <v>-1</v>
      </c>
      <c r="E50" s="75">
        <v>0</v>
      </c>
      <c r="F50" s="75">
        <v>1</v>
      </c>
      <c r="G50" s="101">
        <f t="shared" si="5"/>
        <v>-1</v>
      </c>
    </row>
    <row r="51" spans="1:7" s="77" customFormat="1" ht="15.75" x14ac:dyDescent="0.2">
      <c r="A51" s="83" t="s">
        <v>177</v>
      </c>
      <c r="B51" s="75">
        <v>9</v>
      </c>
      <c r="C51" s="75">
        <v>56</v>
      </c>
      <c r="D51" s="101">
        <f t="shared" si="4"/>
        <v>-47</v>
      </c>
      <c r="E51" s="75">
        <v>1</v>
      </c>
      <c r="F51" s="75">
        <v>20</v>
      </c>
      <c r="G51" s="101">
        <f t="shared" si="5"/>
        <v>-19</v>
      </c>
    </row>
    <row r="52" spans="1:7" s="77" customFormat="1" ht="15.75" x14ac:dyDescent="0.2">
      <c r="A52" s="83" t="s">
        <v>181</v>
      </c>
      <c r="B52" s="75">
        <v>7</v>
      </c>
      <c r="C52" s="75">
        <v>48</v>
      </c>
      <c r="D52" s="101">
        <f t="shared" si="4"/>
        <v>-41</v>
      </c>
      <c r="E52" s="75">
        <v>0</v>
      </c>
      <c r="F52" s="75">
        <v>14</v>
      </c>
      <c r="G52" s="101">
        <f t="shared" si="5"/>
        <v>-14</v>
      </c>
    </row>
    <row r="53" spans="1:7" s="77" customFormat="1" ht="15.75" x14ac:dyDescent="0.2">
      <c r="A53" s="83" t="s">
        <v>499</v>
      </c>
      <c r="B53" s="75">
        <v>6</v>
      </c>
      <c r="C53" s="75">
        <v>17</v>
      </c>
      <c r="D53" s="101">
        <f t="shared" si="4"/>
        <v>-11</v>
      </c>
      <c r="E53" s="75">
        <v>0</v>
      </c>
      <c r="F53" s="75">
        <v>6</v>
      </c>
      <c r="G53" s="101">
        <f t="shared" si="5"/>
        <v>-6</v>
      </c>
    </row>
    <row r="54" spans="1:7" s="77" customFormat="1" ht="15.75" x14ac:dyDescent="0.2">
      <c r="A54" s="83" t="s">
        <v>425</v>
      </c>
      <c r="B54" s="75">
        <v>6</v>
      </c>
      <c r="C54" s="75">
        <v>10</v>
      </c>
      <c r="D54" s="101">
        <f t="shared" si="4"/>
        <v>-4</v>
      </c>
      <c r="E54" s="75">
        <v>0</v>
      </c>
      <c r="F54" s="75">
        <v>1</v>
      </c>
      <c r="G54" s="101">
        <f t="shared" si="5"/>
        <v>-1</v>
      </c>
    </row>
    <row r="55" spans="1:7" s="77" customFormat="1" ht="15.75" x14ac:dyDescent="0.2">
      <c r="A55" s="83" t="s">
        <v>136</v>
      </c>
      <c r="B55" s="75">
        <v>5</v>
      </c>
      <c r="C55" s="75">
        <v>12</v>
      </c>
      <c r="D55" s="101">
        <f t="shared" si="4"/>
        <v>-7</v>
      </c>
      <c r="E55" s="75">
        <v>0</v>
      </c>
      <c r="F55" s="75">
        <v>2</v>
      </c>
      <c r="G55" s="101">
        <f t="shared" si="5"/>
        <v>-2</v>
      </c>
    </row>
    <row r="56" spans="1:7" ht="38.450000000000003" customHeight="1" x14ac:dyDescent="0.2">
      <c r="A56" s="355" t="s">
        <v>36</v>
      </c>
      <c r="B56" s="356"/>
      <c r="C56" s="356"/>
      <c r="D56" s="356"/>
      <c r="E56" s="356"/>
      <c r="F56" s="356"/>
      <c r="G56" s="357"/>
    </row>
    <row r="57" spans="1:7" s="77" customFormat="1" ht="15.75" x14ac:dyDescent="0.2">
      <c r="A57" s="85" t="s">
        <v>108</v>
      </c>
      <c r="B57" s="75">
        <v>64</v>
      </c>
      <c r="C57" s="75">
        <v>134</v>
      </c>
      <c r="D57" s="101">
        <f>B57-C57</f>
        <v>-70</v>
      </c>
      <c r="E57" s="75">
        <v>1</v>
      </c>
      <c r="F57" s="75">
        <v>48</v>
      </c>
      <c r="G57" s="101">
        <f>E57-F57</f>
        <v>-47</v>
      </c>
    </row>
    <row r="58" spans="1:7" s="77" customFormat="1" ht="15.75" x14ac:dyDescent="0.2">
      <c r="A58" s="85" t="s">
        <v>115</v>
      </c>
      <c r="B58" s="75">
        <v>54</v>
      </c>
      <c r="C58" s="75">
        <v>142</v>
      </c>
      <c r="D58" s="101">
        <f t="shared" ref="D58:D71" si="6">B58-C58</f>
        <v>-88</v>
      </c>
      <c r="E58" s="75">
        <v>1</v>
      </c>
      <c r="F58" s="75">
        <v>39</v>
      </c>
      <c r="G58" s="101">
        <f t="shared" ref="G58:G71" si="7">E58-F58</f>
        <v>-38</v>
      </c>
    </row>
    <row r="59" spans="1:7" s="77" customFormat="1" ht="15.75" x14ac:dyDescent="0.2">
      <c r="A59" s="85" t="s">
        <v>140</v>
      </c>
      <c r="B59" s="75">
        <v>26</v>
      </c>
      <c r="C59" s="75">
        <v>80</v>
      </c>
      <c r="D59" s="101">
        <f t="shared" si="6"/>
        <v>-54</v>
      </c>
      <c r="E59" s="75">
        <v>1</v>
      </c>
      <c r="F59" s="75">
        <v>30</v>
      </c>
      <c r="G59" s="101">
        <f t="shared" si="7"/>
        <v>-29</v>
      </c>
    </row>
    <row r="60" spans="1:7" s="77" customFormat="1" ht="15.75" x14ac:dyDescent="0.2">
      <c r="A60" s="85" t="s">
        <v>139</v>
      </c>
      <c r="B60" s="75">
        <v>21</v>
      </c>
      <c r="C60" s="75">
        <v>39</v>
      </c>
      <c r="D60" s="101">
        <f t="shared" si="6"/>
        <v>-18</v>
      </c>
      <c r="E60" s="75">
        <v>0</v>
      </c>
      <c r="F60" s="75">
        <v>9</v>
      </c>
      <c r="G60" s="101">
        <f t="shared" si="7"/>
        <v>-9</v>
      </c>
    </row>
    <row r="61" spans="1:7" s="77" customFormat="1" ht="15.75" x14ac:dyDescent="0.2">
      <c r="A61" s="85" t="s">
        <v>191</v>
      </c>
      <c r="B61" s="75">
        <v>17</v>
      </c>
      <c r="C61" s="75">
        <v>116</v>
      </c>
      <c r="D61" s="101">
        <f t="shared" si="6"/>
        <v>-99</v>
      </c>
      <c r="E61" s="75">
        <v>4</v>
      </c>
      <c r="F61" s="75">
        <v>57</v>
      </c>
      <c r="G61" s="101">
        <f t="shared" si="7"/>
        <v>-53</v>
      </c>
    </row>
    <row r="62" spans="1:7" s="77" customFormat="1" ht="15.75" x14ac:dyDescent="0.2">
      <c r="A62" s="85" t="s">
        <v>287</v>
      </c>
      <c r="B62" s="75">
        <v>17</v>
      </c>
      <c r="C62" s="75">
        <v>23</v>
      </c>
      <c r="D62" s="101">
        <f t="shared" si="6"/>
        <v>-6</v>
      </c>
      <c r="E62" s="75">
        <v>0</v>
      </c>
      <c r="F62" s="75">
        <v>3</v>
      </c>
      <c r="G62" s="101">
        <f t="shared" si="7"/>
        <v>-3</v>
      </c>
    </row>
    <row r="63" spans="1:7" s="77" customFormat="1" ht="15.75" x14ac:dyDescent="0.2">
      <c r="A63" s="85" t="s">
        <v>141</v>
      </c>
      <c r="B63" s="75">
        <v>15</v>
      </c>
      <c r="C63" s="75">
        <v>85</v>
      </c>
      <c r="D63" s="101">
        <f t="shared" si="6"/>
        <v>-70</v>
      </c>
      <c r="E63" s="75">
        <v>0</v>
      </c>
      <c r="F63" s="75">
        <v>22</v>
      </c>
      <c r="G63" s="101">
        <f t="shared" si="7"/>
        <v>-22</v>
      </c>
    </row>
    <row r="64" spans="1:7" s="77" customFormat="1" ht="15.75" x14ac:dyDescent="0.2">
      <c r="A64" s="85" t="s">
        <v>283</v>
      </c>
      <c r="B64" s="75">
        <v>12</v>
      </c>
      <c r="C64" s="75">
        <v>27</v>
      </c>
      <c r="D64" s="101">
        <f t="shared" si="6"/>
        <v>-15</v>
      </c>
      <c r="E64" s="75">
        <v>0</v>
      </c>
      <c r="F64" s="75">
        <v>6</v>
      </c>
      <c r="G64" s="101">
        <f t="shared" si="7"/>
        <v>-6</v>
      </c>
    </row>
    <row r="65" spans="1:7" s="77" customFormat="1" ht="31.5" x14ac:dyDescent="0.2">
      <c r="A65" s="85" t="s">
        <v>411</v>
      </c>
      <c r="B65" s="75">
        <v>10</v>
      </c>
      <c r="C65" s="75">
        <v>27</v>
      </c>
      <c r="D65" s="101">
        <f t="shared" si="6"/>
        <v>-17</v>
      </c>
      <c r="E65" s="75">
        <v>0</v>
      </c>
      <c r="F65" s="75">
        <v>16</v>
      </c>
      <c r="G65" s="101">
        <f t="shared" si="7"/>
        <v>-16</v>
      </c>
    </row>
    <row r="66" spans="1:7" s="77" customFormat="1" ht="15.75" x14ac:dyDescent="0.2">
      <c r="A66" s="85" t="s">
        <v>286</v>
      </c>
      <c r="B66" s="75">
        <v>10</v>
      </c>
      <c r="C66" s="75">
        <v>25</v>
      </c>
      <c r="D66" s="101">
        <f t="shared" si="6"/>
        <v>-15</v>
      </c>
      <c r="E66" s="75">
        <v>0</v>
      </c>
      <c r="F66" s="75">
        <v>10</v>
      </c>
      <c r="G66" s="101">
        <f t="shared" si="7"/>
        <v>-10</v>
      </c>
    </row>
    <row r="67" spans="1:7" s="77" customFormat="1" ht="15.75" x14ac:dyDescent="0.2">
      <c r="A67" s="85" t="s">
        <v>143</v>
      </c>
      <c r="B67" s="75">
        <v>9</v>
      </c>
      <c r="C67" s="75">
        <v>66</v>
      </c>
      <c r="D67" s="101">
        <f t="shared" si="6"/>
        <v>-57</v>
      </c>
      <c r="E67" s="75">
        <v>0</v>
      </c>
      <c r="F67" s="75">
        <v>14</v>
      </c>
      <c r="G67" s="101">
        <f t="shared" si="7"/>
        <v>-14</v>
      </c>
    </row>
    <row r="68" spans="1:7" s="77" customFormat="1" ht="15.75" x14ac:dyDescent="0.2">
      <c r="A68" s="85" t="s">
        <v>420</v>
      </c>
      <c r="B68" s="75">
        <v>9</v>
      </c>
      <c r="C68" s="75">
        <v>6</v>
      </c>
      <c r="D68" s="101">
        <f t="shared" si="6"/>
        <v>3</v>
      </c>
      <c r="E68" s="75">
        <v>0</v>
      </c>
      <c r="F68" s="75">
        <v>2</v>
      </c>
      <c r="G68" s="101">
        <f t="shared" si="7"/>
        <v>-2</v>
      </c>
    </row>
    <row r="69" spans="1:7" s="77" customFormat="1" ht="31.5" x14ac:dyDescent="0.2">
      <c r="A69" s="85" t="s">
        <v>144</v>
      </c>
      <c r="B69" s="75">
        <v>9</v>
      </c>
      <c r="C69" s="75">
        <v>79</v>
      </c>
      <c r="D69" s="101">
        <f t="shared" si="6"/>
        <v>-70</v>
      </c>
      <c r="E69" s="75">
        <v>1</v>
      </c>
      <c r="F69" s="75">
        <v>27</v>
      </c>
      <c r="G69" s="101">
        <f t="shared" si="7"/>
        <v>-26</v>
      </c>
    </row>
    <row r="70" spans="1:7" s="77" customFormat="1" ht="15.75" x14ac:dyDescent="0.2">
      <c r="A70" s="85" t="s">
        <v>138</v>
      </c>
      <c r="B70" s="75">
        <v>8</v>
      </c>
      <c r="C70" s="75">
        <v>84</v>
      </c>
      <c r="D70" s="101">
        <f t="shared" si="6"/>
        <v>-76</v>
      </c>
      <c r="E70" s="75">
        <v>0</v>
      </c>
      <c r="F70" s="75">
        <v>26</v>
      </c>
      <c r="G70" s="101">
        <f t="shared" si="7"/>
        <v>-26</v>
      </c>
    </row>
    <row r="71" spans="1:7" s="77" customFormat="1" ht="31.5" x14ac:dyDescent="0.2">
      <c r="A71" s="85" t="s">
        <v>540</v>
      </c>
      <c r="B71" s="75">
        <v>6</v>
      </c>
      <c r="C71" s="75">
        <v>0</v>
      </c>
      <c r="D71" s="101">
        <f t="shared" si="6"/>
        <v>6</v>
      </c>
      <c r="E71" s="75">
        <v>0</v>
      </c>
      <c r="F71" s="75">
        <v>0</v>
      </c>
      <c r="G71" s="101">
        <f t="shared" si="7"/>
        <v>0</v>
      </c>
    </row>
    <row r="72" spans="1:7" ht="38.450000000000003" customHeight="1" x14ac:dyDescent="0.2">
      <c r="A72" s="355" t="s">
        <v>37</v>
      </c>
      <c r="B72" s="356"/>
      <c r="C72" s="356"/>
      <c r="D72" s="356"/>
      <c r="E72" s="356"/>
      <c r="F72" s="356"/>
      <c r="G72" s="357"/>
    </row>
    <row r="73" spans="1:7" s="77" customFormat="1" ht="15.75" x14ac:dyDescent="0.2">
      <c r="A73" s="85" t="s">
        <v>92</v>
      </c>
      <c r="B73" s="75">
        <v>245</v>
      </c>
      <c r="C73" s="75">
        <v>940</v>
      </c>
      <c r="D73" s="101">
        <f>B73-C73</f>
        <v>-695</v>
      </c>
      <c r="E73" s="75">
        <v>4</v>
      </c>
      <c r="F73" s="75">
        <v>405</v>
      </c>
      <c r="G73" s="101">
        <f>E73-F73</f>
        <v>-401</v>
      </c>
    </row>
    <row r="74" spans="1:7" s="77" customFormat="1" ht="15.75" x14ac:dyDescent="0.2">
      <c r="A74" s="85" t="s">
        <v>98</v>
      </c>
      <c r="B74" s="75">
        <v>112</v>
      </c>
      <c r="C74" s="75">
        <v>372</v>
      </c>
      <c r="D74" s="101">
        <f t="shared" ref="D74:D87" si="8">B74-C74</f>
        <v>-260</v>
      </c>
      <c r="E74" s="75">
        <v>1</v>
      </c>
      <c r="F74" s="75">
        <v>149</v>
      </c>
      <c r="G74" s="101">
        <f t="shared" ref="G74:G87" si="9">E74-F74</f>
        <v>-148</v>
      </c>
    </row>
    <row r="75" spans="1:7" s="77" customFormat="1" ht="15.75" x14ac:dyDescent="0.2">
      <c r="A75" s="85" t="s">
        <v>97</v>
      </c>
      <c r="B75" s="75">
        <v>105</v>
      </c>
      <c r="C75" s="75">
        <v>658</v>
      </c>
      <c r="D75" s="101">
        <f t="shared" si="8"/>
        <v>-553</v>
      </c>
      <c r="E75" s="75">
        <v>2</v>
      </c>
      <c r="F75" s="75">
        <v>265</v>
      </c>
      <c r="G75" s="101">
        <f t="shared" si="9"/>
        <v>-263</v>
      </c>
    </row>
    <row r="76" spans="1:7" s="77" customFormat="1" ht="15.75" x14ac:dyDescent="0.2">
      <c r="A76" s="85" t="s">
        <v>288</v>
      </c>
      <c r="B76" s="75">
        <v>101</v>
      </c>
      <c r="C76" s="75">
        <v>372</v>
      </c>
      <c r="D76" s="101">
        <f t="shared" si="8"/>
        <v>-271</v>
      </c>
      <c r="E76" s="75">
        <v>4</v>
      </c>
      <c r="F76" s="75">
        <v>163</v>
      </c>
      <c r="G76" s="101">
        <f t="shared" si="9"/>
        <v>-159</v>
      </c>
    </row>
    <row r="77" spans="1:7" s="77" customFormat="1" ht="15.75" x14ac:dyDescent="0.2">
      <c r="A77" s="85" t="s">
        <v>93</v>
      </c>
      <c r="B77" s="75">
        <v>97</v>
      </c>
      <c r="C77" s="75">
        <v>301</v>
      </c>
      <c r="D77" s="101">
        <f t="shared" si="8"/>
        <v>-204</v>
      </c>
      <c r="E77" s="75">
        <v>1</v>
      </c>
      <c r="F77" s="75">
        <v>98</v>
      </c>
      <c r="G77" s="101">
        <f t="shared" si="9"/>
        <v>-97</v>
      </c>
    </row>
    <row r="78" spans="1:7" s="77" customFormat="1" ht="76.900000000000006" customHeight="1" x14ac:dyDescent="0.2">
      <c r="A78" s="85" t="s">
        <v>350</v>
      </c>
      <c r="B78" s="75">
        <v>82</v>
      </c>
      <c r="C78" s="75">
        <v>140</v>
      </c>
      <c r="D78" s="101">
        <f t="shared" si="8"/>
        <v>-58</v>
      </c>
      <c r="E78" s="75">
        <v>2</v>
      </c>
      <c r="F78" s="75">
        <v>40</v>
      </c>
      <c r="G78" s="101">
        <f t="shared" si="9"/>
        <v>-38</v>
      </c>
    </row>
    <row r="79" spans="1:7" s="77" customFormat="1" ht="22.9" customHeight="1" x14ac:dyDescent="0.2">
      <c r="A79" s="85" t="s">
        <v>146</v>
      </c>
      <c r="B79" s="75">
        <v>81</v>
      </c>
      <c r="C79" s="75">
        <v>47</v>
      </c>
      <c r="D79" s="101">
        <f t="shared" si="8"/>
        <v>34</v>
      </c>
      <c r="E79" s="75">
        <v>1</v>
      </c>
      <c r="F79" s="75">
        <v>7</v>
      </c>
      <c r="G79" s="101">
        <f t="shared" si="9"/>
        <v>-6</v>
      </c>
    </row>
    <row r="80" spans="1:7" s="77" customFormat="1" ht="20.25" customHeight="1" x14ac:dyDescent="0.2">
      <c r="A80" s="85" t="s">
        <v>113</v>
      </c>
      <c r="B80" s="75">
        <v>15</v>
      </c>
      <c r="C80" s="75">
        <v>65</v>
      </c>
      <c r="D80" s="101">
        <f t="shared" si="8"/>
        <v>-50</v>
      </c>
      <c r="E80" s="75">
        <v>0</v>
      </c>
      <c r="F80" s="75">
        <v>22</v>
      </c>
      <c r="G80" s="101">
        <f t="shared" si="9"/>
        <v>-22</v>
      </c>
    </row>
    <row r="81" spans="1:7" s="77" customFormat="1" ht="34.9" customHeight="1" x14ac:dyDescent="0.2">
      <c r="A81" s="85" t="s">
        <v>353</v>
      </c>
      <c r="B81" s="75">
        <v>14</v>
      </c>
      <c r="C81" s="75">
        <v>57</v>
      </c>
      <c r="D81" s="101">
        <f t="shared" si="8"/>
        <v>-43</v>
      </c>
      <c r="E81" s="75">
        <v>0</v>
      </c>
      <c r="F81" s="75">
        <v>15</v>
      </c>
      <c r="G81" s="101">
        <f t="shared" si="9"/>
        <v>-15</v>
      </c>
    </row>
    <row r="82" spans="1:7" s="77" customFormat="1" ht="22.5" customHeight="1" x14ac:dyDescent="0.2">
      <c r="A82" s="85" t="s">
        <v>111</v>
      </c>
      <c r="B82" s="75">
        <v>10</v>
      </c>
      <c r="C82" s="75">
        <v>39</v>
      </c>
      <c r="D82" s="101">
        <f t="shared" si="8"/>
        <v>-29</v>
      </c>
      <c r="E82" s="75">
        <v>0</v>
      </c>
      <c r="F82" s="75">
        <v>7</v>
      </c>
      <c r="G82" s="101">
        <f t="shared" si="9"/>
        <v>-7</v>
      </c>
    </row>
    <row r="83" spans="1:7" s="77" customFormat="1" ht="31.5" x14ac:dyDescent="0.2">
      <c r="A83" s="85" t="s">
        <v>541</v>
      </c>
      <c r="B83" s="75">
        <v>8</v>
      </c>
      <c r="C83" s="75">
        <v>16</v>
      </c>
      <c r="D83" s="101">
        <f t="shared" si="8"/>
        <v>-8</v>
      </c>
      <c r="E83" s="75">
        <v>1</v>
      </c>
      <c r="F83" s="75">
        <v>6</v>
      </c>
      <c r="G83" s="101">
        <f t="shared" si="9"/>
        <v>-5</v>
      </c>
    </row>
    <row r="84" spans="1:7" s="77" customFormat="1" ht="15.75" x14ac:dyDescent="0.2">
      <c r="A84" s="85" t="s">
        <v>119</v>
      </c>
      <c r="B84" s="75">
        <v>8</v>
      </c>
      <c r="C84" s="75">
        <v>32</v>
      </c>
      <c r="D84" s="101">
        <f t="shared" si="8"/>
        <v>-24</v>
      </c>
      <c r="E84" s="75">
        <v>0</v>
      </c>
      <c r="F84" s="75">
        <v>9</v>
      </c>
      <c r="G84" s="101">
        <f t="shared" si="9"/>
        <v>-9</v>
      </c>
    </row>
    <row r="85" spans="1:7" s="77" customFormat="1" ht="15.75" x14ac:dyDescent="0.2">
      <c r="A85" s="85" t="s">
        <v>466</v>
      </c>
      <c r="B85" s="75">
        <v>8</v>
      </c>
      <c r="C85" s="75">
        <v>11</v>
      </c>
      <c r="D85" s="101">
        <f t="shared" si="8"/>
        <v>-3</v>
      </c>
      <c r="E85" s="75">
        <v>0</v>
      </c>
      <c r="F85" s="75">
        <v>4</v>
      </c>
      <c r="G85" s="101">
        <f t="shared" si="9"/>
        <v>-4</v>
      </c>
    </row>
    <row r="86" spans="1:7" s="77" customFormat="1" ht="28.9" customHeight="1" x14ac:dyDescent="0.2">
      <c r="A86" s="85" t="s">
        <v>147</v>
      </c>
      <c r="B86" s="75">
        <v>8</v>
      </c>
      <c r="C86" s="75">
        <v>45</v>
      </c>
      <c r="D86" s="101">
        <f t="shared" si="8"/>
        <v>-37</v>
      </c>
      <c r="E86" s="75">
        <v>1</v>
      </c>
      <c r="F86" s="75">
        <v>13</v>
      </c>
      <c r="G86" s="101">
        <f t="shared" si="9"/>
        <v>-12</v>
      </c>
    </row>
    <row r="87" spans="1:7" s="77" customFormat="1" ht="19.899999999999999" customHeight="1" x14ac:dyDescent="0.2">
      <c r="A87" s="85" t="s">
        <v>183</v>
      </c>
      <c r="B87" s="75">
        <v>8</v>
      </c>
      <c r="C87" s="75">
        <v>16</v>
      </c>
      <c r="D87" s="101">
        <f t="shared" si="8"/>
        <v>-8</v>
      </c>
      <c r="E87" s="75">
        <v>0</v>
      </c>
      <c r="F87" s="75">
        <v>6</v>
      </c>
      <c r="G87" s="101">
        <f t="shared" si="9"/>
        <v>-6</v>
      </c>
    </row>
    <row r="88" spans="1:7" ht="38.450000000000003" customHeight="1" x14ac:dyDescent="0.2">
      <c r="A88" s="355" t="s">
        <v>148</v>
      </c>
      <c r="B88" s="356"/>
      <c r="C88" s="356"/>
      <c r="D88" s="356"/>
      <c r="E88" s="356"/>
      <c r="F88" s="356"/>
      <c r="G88" s="357"/>
    </row>
    <row r="89" spans="1:7" s="77" customFormat="1" ht="45.75" customHeight="1" x14ac:dyDescent="0.2">
      <c r="A89" s="85" t="s">
        <v>289</v>
      </c>
      <c r="B89" s="75">
        <v>70</v>
      </c>
      <c r="C89" s="75">
        <v>112</v>
      </c>
      <c r="D89" s="101">
        <f>B89-C89</f>
        <v>-42</v>
      </c>
      <c r="E89" s="75">
        <v>1</v>
      </c>
      <c r="F89" s="75">
        <v>23</v>
      </c>
      <c r="G89" s="101">
        <f>E89-F89</f>
        <v>-22</v>
      </c>
    </row>
    <row r="90" spans="1:7" s="77" customFormat="1" ht="15.75" x14ac:dyDescent="0.2">
      <c r="A90" s="85" t="s">
        <v>149</v>
      </c>
      <c r="B90" s="75">
        <v>28</v>
      </c>
      <c r="C90" s="75">
        <v>12</v>
      </c>
      <c r="D90" s="101">
        <f t="shared" ref="D90:D103" si="10">B90-C90</f>
        <v>16</v>
      </c>
      <c r="E90" s="75">
        <v>1</v>
      </c>
      <c r="F90" s="75">
        <v>1</v>
      </c>
      <c r="G90" s="101">
        <f t="shared" ref="G90:G103" si="11">E90-F90</f>
        <v>0</v>
      </c>
    </row>
    <row r="91" spans="1:7" s="77" customFormat="1" ht="30.6" customHeight="1" x14ac:dyDescent="0.2">
      <c r="A91" s="85" t="s">
        <v>363</v>
      </c>
      <c r="B91" s="75">
        <v>13</v>
      </c>
      <c r="C91" s="75">
        <v>42</v>
      </c>
      <c r="D91" s="101">
        <f t="shared" si="10"/>
        <v>-29</v>
      </c>
      <c r="E91" s="75">
        <v>0</v>
      </c>
      <c r="F91" s="75">
        <v>13</v>
      </c>
      <c r="G91" s="101">
        <f t="shared" si="11"/>
        <v>-13</v>
      </c>
    </row>
    <row r="92" spans="1:7" s="77" customFormat="1" ht="30" customHeight="1" x14ac:dyDescent="0.2">
      <c r="A92" s="85" t="s">
        <v>480</v>
      </c>
      <c r="B92" s="75">
        <v>8</v>
      </c>
      <c r="C92" s="300">
        <v>1</v>
      </c>
      <c r="D92" s="101">
        <f t="shared" si="10"/>
        <v>7</v>
      </c>
      <c r="E92" s="75">
        <v>0</v>
      </c>
      <c r="F92" s="75">
        <v>1</v>
      </c>
      <c r="G92" s="101">
        <f t="shared" si="11"/>
        <v>-1</v>
      </c>
    </row>
    <row r="93" spans="1:7" s="77" customFormat="1" ht="15.75" x14ac:dyDescent="0.2">
      <c r="A93" s="85" t="s">
        <v>150</v>
      </c>
      <c r="B93" s="75">
        <v>5</v>
      </c>
      <c r="C93" s="75">
        <v>28</v>
      </c>
      <c r="D93" s="101">
        <f t="shared" si="10"/>
        <v>-23</v>
      </c>
      <c r="E93" s="75">
        <v>0</v>
      </c>
      <c r="F93" s="75">
        <v>23</v>
      </c>
      <c r="G93" s="101">
        <f t="shared" si="11"/>
        <v>-23</v>
      </c>
    </row>
    <row r="94" spans="1:7" s="77" customFormat="1" ht="15.75" x14ac:dyDescent="0.2">
      <c r="A94" s="85" t="s">
        <v>154</v>
      </c>
      <c r="B94" s="75">
        <v>5</v>
      </c>
      <c r="C94" s="75">
        <v>24</v>
      </c>
      <c r="D94" s="101">
        <f t="shared" si="10"/>
        <v>-19</v>
      </c>
      <c r="E94" s="75">
        <v>1</v>
      </c>
      <c r="F94" s="75">
        <v>2</v>
      </c>
      <c r="G94" s="101">
        <f t="shared" si="11"/>
        <v>-1</v>
      </c>
    </row>
    <row r="95" spans="1:7" s="77" customFormat="1" ht="15.75" x14ac:dyDescent="0.2">
      <c r="A95" s="85" t="s">
        <v>152</v>
      </c>
      <c r="B95" s="75">
        <v>4</v>
      </c>
      <c r="C95" s="75">
        <v>7</v>
      </c>
      <c r="D95" s="101">
        <f t="shared" si="10"/>
        <v>-3</v>
      </c>
      <c r="E95" s="75">
        <v>0</v>
      </c>
      <c r="F95" s="75">
        <v>1</v>
      </c>
      <c r="G95" s="101">
        <f t="shared" si="11"/>
        <v>-1</v>
      </c>
    </row>
    <row r="96" spans="1:7" s="77" customFormat="1" ht="15.75" x14ac:dyDescent="0.2">
      <c r="A96" s="85" t="s">
        <v>167</v>
      </c>
      <c r="B96" s="75">
        <v>2</v>
      </c>
      <c r="C96" s="75">
        <v>3</v>
      </c>
      <c r="D96" s="101">
        <f t="shared" si="10"/>
        <v>-1</v>
      </c>
      <c r="E96" s="75">
        <v>0</v>
      </c>
      <c r="F96" s="75">
        <v>0</v>
      </c>
      <c r="G96" s="101">
        <f t="shared" si="11"/>
        <v>0</v>
      </c>
    </row>
    <row r="97" spans="1:7" s="77" customFormat="1" ht="15.75" x14ac:dyDescent="0.2">
      <c r="A97" s="85" t="s">
        <v>156</v>
      </c>
      <c r="B97" s="75">
        <v>2</v>
      </c>
      <c r="C97" s="300">
        <v>4</v>
      </c>
      <c r="D97" s="101">
        <f t="shared" si="10"/>
        <v>-2</v>
      </c>
      <c r="E97" s="75">
        <v>0</v>
      </c>
      <c r="F97" s="75">
        <v>0</v>
      </c>
      <c r="G97" s="101">
        <f t="shared" si="11"/>
        <v>0</v>
      </c>
    </row>
    <row r="98" spans="1:7" s="77" customFormat="1" ht="31.5" x14ac:dyDescent="0.2">
      <c r="A98" s="85" t="s">
        <v>282</v>
      </c>
      <c r="B98" s="75">
        <v>2</v>
      </c>
      <c r="C98" s="75">
        <v>4</v>
      </c>
      <c r="D98" s="101">
        <f t="shared" si="10"/>
        <v>-2</v>
      </c>
      <c r="E98" s="75">
        <v>0</v>
      </c>
      <c r="F98" s="75">
        <v>1</v>
      </c>
      <c r="G98" s="101">
        <f t="shared" si="11"/>
        <v>-1</v>
      </c>
    </row>
    <row r="99" spans="1:7" s="77" customFormat="1" ht="30.6" customHeight="1" x14ac:dyDescent="0.2">
      <c r="A99" s="85" t="s">
        <v>364</v>
      </c>
      <c r="B99" s="75">
        <v>2</v>
      </c>
      <c r="C99" s="75">
        <v>4</v>
      </c>
      <c r="D99" s="101">
        <f t="shared" si="10"/>
        <v>-2</v>
      </c>
      <c r="E99" s="75">
        <v>0</v>
      </c>
      <c r="F99" s="75">
        <v>3</v>
      </c>
      <c r="G99" s="101">
        <f t="shared" si="11"/>
        <v>-3</v>
      </c>
    </row>
    <row r="100" spans="1:7" s="77" customFormat="1" ht="15.75" x14ac:dyDescent="0.2">
      <c r="A100" s="85" t="s">
        <v>500</v>
      </c>
      <c r="B100" s="75">
        <v>1</v>
      </c>
      <c r="C100" s="75">
        <v>1</v>
      </c>
      <c r="D100" s="101">
        <f t="shared" si="10"/>
        <v>0</v>
      </c>
      <c r="E100" s="75">
        <v>0</v>
      </c>
      <c r="F100" s="75">
        <v>0</v>
      </c>
      <c r="G100" s="101">
        <f t="shared" si="11"/>
        <v>0</v>
      </c>
    </row>
    <row r="101" spans="1:7" s="77" customFormat="1" ht="15.75" x14ac:dyDescent="0.2">
      <c r="A101" s="85" t="s">
        <v>481</v>
      </c>
      <c r="B101" s="75">
        <v>1</v>
      </c>
      <c r="C101" s="75">
        <v>1</v>
      </c>
      <c r="D101" s="101">
        <f t="shared" si="10"/>
        <v>0</v>
      </c>
      <c r="E101" s="75">
        <v>0</v>
      </c>
      <c r="F101" s="75">
        <v>0</v>
      </c>
      <c r="G101" s="101">
        <f t="shared" si="11"/>
        <v>0</v>
      </c>
    </row>
    <row r="102" spans="1:7" s="77" customFormat="1" ht="31.5" x14ac:dyDescent="0.2">
      <c r="A102" s="85" t="s">
        <v>445</v>
      </c>
      <c r="B102" s="75">
        <v>1</v>
      </c>
      <c r="C102" s="75">
        <v>5</v>
      </c>
      <c r="D102" s="101">
        <f t="shared" si="10"/>
        <v>-4</v>
      </c>
      <c r="E102" s="75">
        <v>0</v>
      </c>
      <c r="F102" s="75">
        <v>3</v>
      </c>
      <c r="G102" s="101">
        <f t="shared" si="11"/>
        <v>-3</v>
      </c>
    </row>
    <row r="103" spans="1:7" s="77" customFormat="1" ht="22.5" customHeight="1" x14ac:dyDescent="0.2">
      <c r="A103" s="85" t="s">
        <v>192</v>
      </c>
      <c r="B103" s="75">
        <v>1</v>
      </c>
      <c r="C103" s="75">
        <v>9</v>
      </c>
      <c r="D103" s="101">
        <f t="shared" si="10"/>
        <v>-8</v>
      </c>
      <c r="E103" s="75">
        <v>0</v>
      </c>
      <c r="F103" s="75">
        <v>1</v>
      </c>
      <c r="G103" s="101">
        <f t="shared" si="11"/>
        <v>-1</v>
      </c>
    </row>
    <row r="104" spans="1:7" ht="38.450000000000003" customHeight="1" x14ac:dyDescent="0.2">
      <c r="A104" s="355" t="s">
        <v>39</v>
      </c>
      <c r="B104" s="356"/>
      <c r="C104" s="356"/>
      <c r="D104" s="356"/>
      <c r="E104" s="356"/>
      <c r="F104" s="356"/>
      <c r="G104" s="357"/>
    </row>
    <row r="105" spans="1:7" s="77" customFormat="1" ht="15.75" x14ac:dyDescent="0.2">
      <c r="A105" s="85" t="s">
        <v>102</v>
      </c>
      <c r="B105" s="75">
        <v>96</v>
      </c>
      <c r="C105" s="75">
        <v>206</v>
      </c>
      <c r="D105" s="101">
        <f>B105-C105</f>
        <v>-110</v>
      </c>
      <c r="E105" s="75">
        <v>4</v>
      </c>
      <c r="F105" s="75">
        <v>72</v>
      </c>
      <c r="G105" s="101">
        <f>E105-F105</f>
        <v>-68</v>
      </c>
    </row>
    <row r="106" spans="1:7" s="77" customFormat="1" ht="32.450000000000003" customHeight="1" x14ac:dyDescent="0.2">
      <c r="A106" s="85" t="s">
        <v>365</v>
      </c>
      <c r="B106" s="75">
        <v>77</v>
      </c>
      <c r="C106" s="75">
        <v>79</v>
      </c>
      <c r="D106" s="101">
        <f t="shared" ref="D106:D119" si="12">B106-C106</f>
        <v>-2</v>
      </c>
      <c r="E106" s="75">
        <v>6</v>
      </c>
      <c r="F106" s="75">
        <v>18</v>
      </c>
      <c r="G106" s="101">
        <f t="shared" ref="G106:G119" si="13">E106-F106</f>
        <v>-12</v>
      </c>
    </row>
    <row r="107" spans="1:7" s="77" customFormat="1" ht="31.5" x14ac:dyDescent="0.2">
      <c r="A107" s="85" t="s">
        <v>107</v>
      </c>
      <c r="B107" s="75">
        <v>72</v>
      </c>
      <c r="C107" s="75">
        <v>95</v>
      </c>
      <c r="D107" s="101">
        <f t="shared" si="12"/>
        <v>-23</v>
      </c>
      <c r="E107" s="75">
        <v>2</v>
      </c>
      <c r="F107" s="75">
        <v>36</v>
      </c>
      <c r="G107" s="101">
        <f t="shared" si="13"/>
        <v>-34</v>
      </c>
    </row>
    <row r="108" spans="1:7" s="77" customFormat="1" ht="15.75" x14ac:dyDescent="0.2">
      <c r="A108" s="85" t="s">
        <v>296</v>
      </c>
      <c r="B108" s="75">
        <v>63</v>
      </c>
      <c r="C108" s="75">
        <v>98</v>
      </c>
      <c r="D108" s="101">
        <f t="shared" si="12"/>
        <v>-35</v>
      </c>
      <c r="E108" s="75">
        <v>1</v>
      </c>
      <c r="F108" s="75">
        <v>31</v>
      </c>
      <c r="G108" s="101">
        <f t="shared" si="13"/>
        <v>-30</v>
      </c>
    </row>
    <row r="109" spans="1:7" s="77" customFormat="1" ht="15.75" x14ac:dyDescent="0.2">
      <c r="A109" s="85" t="s">
        <v>366</v>
      </c>
      <c r="B109" s="75">
        <v>50</v>
      </c>
      <c r="C109" s="75">
        <v>40</v>
      </c>
      <c r="D109" s="101">
        <f t="shared" si="12"/>
        <v>10</v>
      </c>
      <c r="E109" s="75">
        <v>4</v>
      </c>
      <c r="F109" s="75">
        <v>9</v>
      </c>
      <c r="G109" s="101">
        <f t="shared" si="13"/>
        <v>-5</v>
      </c>
    </row>
    <row r="110" spans="1:7" s="77" customFormat="1" ht="15.75" x14ac:dyDescent="0.2">
      <c r="A110" s="85" t="s">
        <v>381</v>
      </c>
      <c r="B110" s="75">
        <v>49</v>
      </c>
      <c r="C110" s="75">
        <v>57</v>
      </c>
      <c r="D110" s="101">
        <f t="shared" si="12"/>
        <v>-8</v>
      </c>
      <c r="E110" s="75">
        <v>3</v>
      </c>
      <c r="F110" s="75">
        <v>13</v>
      </c>
      <c r="G110" s="101">
        <f t="shared" si="13"/>
        <v>-10</v>
      </c>
    </row>
    <row r="111" spans="1:7" s="77" customFormat="1" ht="15.75" x14ac:dyDescent="0.2">
      <c r="A111" s="85" t="s">
        <v>352</v>
      </c>
      <c r="B111" s="75">
        <v>42</v>
      </c>
      <c r="C111" s="75">
        <v>48</v>
      </c>
      <c r="D111" s="101">
        <f t="shared" si="12"/>
        <v>-6</v>
      </c>
      <c r="E111" s="75">
        <v>3</v>
      </c>
      <c r="F111" s="75">
        <v>11</v>
      </c>
      <c r="G111" s="101">
        <f t="shared" si="13"/>
        <v>-8</v>
      </c>
    </row>
    <row r="112" spans="1:7" s="77" customFormat="1" ht="31.5" x14ac:dyDescent="0.2">
      <c r="A112" s="85" t="s">
        <v>194</v>
      </c>
      <c r="B112" s="75">
        <v>42</v>
      </c>
      <c r="C112" s="75">
        <v>40</v>
      </c>
      <c r="D112" s="101">
        <f t="shared" si="12"/>
        <v>2</v>
      </c>
      <c r="E112" s="75">
        <v>4</v>
      </c>
      <c r="F112" s="75">
        <v>11</v>
      </c>
      <c r="G112" s="101">
        <f t="shared" si="13"/>
        <v>-7</v>
      </c>
    </row>
    <row r="113" spans="1:7" s="77" customFormat="1" ht="31.5" x14ac:dyDescent="0.2">
      <c r="A113" s="85" t="s">
        <v>427</v>
      </c>
      <c r="B113" s="75">
        <v>40</v>
      </c>
      <c r="C113" s="75">
        <v>12</v>
      </c>
      <c r="D113" s="101">
        <f t="shared" si="12"/>
        <v>28</v>
      </c>
      <c r="E113" s="75">
        <v>2</v>
      </c>
      <c r="F113" s="75">
        <v>2</v>
      </c>
      <c r="G113" s="101">
        <f t="shared" si="13"/>
        <v>0</v>
      </c>
    </row>
    <row r="114" spans="1:7" s="77" customFormat="1" ht="26.45" customHeight="1" x14ac:dyDescent="0.2">
      <c r="A114" s="85" t="s">
        <v>298</v>
      </c>
      <c r="B114" s="75">
        <v>30</v>
      </c>
      <c r="C114" s="75">
        <v>52</v>
      </c>
      <c r="D114" s="101">
        <f t="shared" si="12"/>
        <v>-22</v>
      </c>
      <c r="E114" s="75">
        <v>0</v>
      </c>
      <c r="F114" s="75">
        <v>21</v>
      </c>
      <c r="G114" s="101">
        <f t="shared" si="13"/>
        <v>-21</v>
      </c>
    </row>
    <row r="115" spans="1:7" s="77" customFormat="1" ht="31.5" x14ac:dyDescent="0.2">
      <c r="A115" s="85" t="s">
        <v>309</v>
      </c>
      <c r="B115" s="75">
        <v>27</v>
      </c>
      <c r="C115" s="75">
        <v>60</v>
      </c>
      <c r="D115" s="101">
        <f t="shared" si="12"/>
        <v>-33</v>
      </c>
      <c r="E115" s="75">
        <v>1</v>
      </c>
      <c r="F115" s="75">
        <v>16</v>
      </c>
      <c r="G115" s="101">
        <f t="shared" si="13"/>
        <v>-15</v>
      </c>
    </row>
    <row r="116" spans="1:7" s="77" customFormat="1" ht="31.5" x14ac:dyDescent="0.2">
      <c r="A116" s="85" t="s">
        <v>120</v>
      </c>
      <c r="B116" s="75">
        <v>25</v>
      </c>
      <c r="C116" s="75">
        <v>55</v>
      </c>
      <c r="D116" s="101">
        <f t="shared" si="12"/>
        <v>-30</v>
      </c>
      <c r="E116" s="75">
        <v>0</v>
      </c>
      <c r="F116" s="75">
        <v>16</v>
      </c>
      <c r="G116" s="101">
        <f t="shared" si="13"/>
        <v>-16</v>
      </c>
    </row>
    <row r="117" spans="1:7" s="77" customFormat="1" ht="31.5" x14ac:dyDescent="0.2">
      <c r="A117" s="85" t="s">
        <v>291</v>
      </c>
      <c r="B117" s="75">
        <v>24</v>
      </c>
      <c r="C117" s="75">
        <v>44</v>
      </c>
      <c r="D117" s="101">
        <f t="shared" si="12"/>
        <v>-20</v>
      </c>
      <c r="E117" s="75">
        <v>1</v>
      </c>
      <c r="F117" s="75">
        <v>9</v>
      </c>
      <c r="G117" s="101">
        <f t="shared" si="13"/>
        <v>-8</v>
      </c>
    </row>
    <row r="118" spans="1:7" s="77" customFormat="1" ht="15.75" x14ac:dyDescent="0.2">
      <c r="A118" s="85" t="s">
        <v>124</v>
      </c>
      <c r="B118" s="75">
        <v>22</v>
      </c>
      <c r="C118" s="75">
        <v>68</v>
      </c>
      <c r="D118" s="101">
        <f t="shared" si="12"/>
        <v>-46</v>
      </c>
      <c r="E118" s="75">
        <v>0</v>
      </c>
      <c r="F118" s="75">
        <v>34</v>
      </c>
      <c r="G118" s="101">
        <f t="shared" si="13"/>
        <v>-34</v>
      </c>
    </row>
    <row r="119" spans="1:7" s="77" customFormat="1" ht="15.75" x14ac:dyDescent="0.2">
      <c r="A119" s="85" t="s">
        <v>117</v>
      </c>
      <c r="B119" s="75">
        <v>20</v>
      </c>
      <c r="C119" s="75">
        <v>36</v>
      </c>
      <c r="D119" s="101">
        <f t="shared" si="12"/>
        <v>-16</v>
      </c>
      <c r="E119" s="75">
        <v>0</v>
      </c>
      <c r="F119" s="75">
        <v>17</v>
      </c>
      <c r="G119" s="101">
        <f t="shared" si="13"/>
        <v>-17</v>
      </c>
    </row>
    <row r="120" spans="1:7" ht="38.450000000000003" customHeight="1" x14ac:dyDescent="0.2">
      <c r="A120" s="355" t="s">
        <v>157</v>
      </c>
      <c r="B120" s="356"/>
      <c r="C120" s="356"/>
      <c r="D120" s="356"/>
      <c r="E120" s="356"/>
      <c r="F120" s="356"/>
      <c r="G120" s="357"/>
    </row>
    <row r="121" spans="1:7" s="77" customFormat="1" ht="15.75" x14ac:dyDescent="0.2">
      <c r="A121" s="85" t="s">
        <v>90</v>
      </c>
      <c r="B121" s="75">
        <v>317</v>
      </c>
      <c r="C121" s="75">
        <v>774</v>
      </c>
      <c r="D121" s="101">
        <f>B121-C121</f>
        <v>-457</v>
      </c>
      <c r="E121" s="75">
        <v>15</v>
      </c>
      <c r="F121" s="75">
        <v>261</v>
      </c>
      <c r="G121" s="101">
        <f>E121-F121</f>
        <v>-246</v>
      </c>
    </row>
    <row r="122" spans="1:7" s="77" customFormat="1" ht="47.25" x14ac:dyDescent="0.2">
      <c r="A122" s="85" t="s">
        <v>348</v>
      </c>
      <c r="B122" s="75">
        <v>145</v>
      </c>
      <c r="C122" s="75">
        <v>261</v>
      </c>
      <c r="D122" s="101">
        <f t="shared" ref="D122:D135" si="14">B122-C122</f>
        <v>-116</v>
      </c>
      <c r="E122" s="75">
        <v>1</v>
      </c>
      <c r="F122" s="75">
        <v>55</v>
      </c>
      <c r="G122" s="101">
        <f t="shared" ref="G122:G135" si="15">E122-F122</f>
        <v>-54</v>
      </c>
    </row>
    <row r="123" spans="1:7" s="77" customFormat="1" ht="15.75" x14ac:dyDescent="0.2">
      <c r="A123" s="85" t="s">
        <v>185</v>
      </c>
      <c r="B123" s="75">
        <v>45</v>
      </c>
      <c r="C123" s="75">
        <v>61</v>
      </c>
      <c r="D123" s="101">
        <f t="shared" si="14"/>
        <v>-16</v>
      </c>
      <c r="E123" s="75">
        <v>2</v>
      </c>
      <c r="F123" s="75">
        <v>24</v>
      </c>
      <c r="G123" s="101">
        <f t="shared" si="15"/>
        <v>-22</v>
      </c>
    </row>
    <row r="124" spans="1:7" s="77" customFormat="1" ht="15.75" x14ac:dyDescent="0.2">
      <c r="A124" s="85" t="s">
        <v>100</v>
      </c>
      <c r="B124" s="75">
        <v>41</v>
      </c>
      <c r="C124" s="75">
        <v>141</v>
      </c>
      <c r="D124" s="101">
        <f t="shared" si="14"/>
        <v>-100</v>
      </c>
      <c r="E124" s="75">
        <v>1</v>
      </c>
      <c r="F124" s="75">
        <v>47</v>
      </c>
      <c r="G124" s="101">
        <f t="shared" si="15"/>
        <v>-46</v>
      </c>
    </row>
    <row r="125" spans="1:7" s="77" customFormat="1" ht="63" x14ac:dyDescent="0.2">
      <c r="A125" s="85" t="s">
        <v>454</v>
      </c>
      <c r="B125" s="75">
        <v>36</v>
      </c>
      <c r="C125" s="75">
        <v>16</v>
      </c>
      <c r="D125" s="101">
        <f t="shared" si="14"/>
        <v>20</v>
      </c>
      <c r="E125" s="75">
        <v>1</v>
      </c>
      <c r="F125" s="75">
        <v>4</v>
      </c>
      <c r="G125" s="101">
        <f t="shared" si="15"/>
        <v>-3</v>
      </c>
    </row>
    <row r="126" spans="1:7" s="77" customFormat="1" ht="30.6" customHeight="1" x14ac:dyDescent="0.2">
      <c r="A126" s="85" t="s">
        <v>196</v>
      </c>
      <c r="B126" s="75">
        <v>35</v>
      </c>
      <c r="C126" s="75">
        <v>26</v>
      </c>
      <c r="D126" s="101">
        <f t="shared" si="14"/>
        <v>9</v>
      </c>
      <c r="E126" s="75">
        <v>9</v>
      </c>
      <c r="F126" s="75">
        <v>6</v>
      </c>
      <c r="G126" s="101">
        <f t="shared" si="15"/>
        <v>3</v>
      </c>
    </row>
    <row r="127" spans="1:7" s="77" customFormat="1" ht="15.75" x14ac:dyDescent="0.2">
      <c r="A127" s="85" t="s">
        <v>379</v>
      </c>
      <c r="B127" s="75">
        <v>35</v>
      </c>
      <c r="C127" s="75">
        <v>26</v>
      </c>
      <c r="D127" s="101">
        <f t="shared" si="14"/>
        <v>9</v>
      </c>
      <c r="E127" s="75">
        <v>3</v>
      </c>
      <c r="F127" s="75">
        <v>5</v>
      </c>
      <c r="G127" s="101">
        <f t="shared" si="15"/>
        <v>-2</v>
      </c>
    </row>
    <row r="128" spans="1:7" s="77" customFormat="1" ht="15.75" x14ac:dyDescent="0.2">
      <c r="A128" s="85" t="s">
        <v>295</v>
      </c>
      <c r="B128" s="75">
        <v>29</v>
      </c>
      <c r="C128" s="75">
        <v>146</v>
      </c>
      <c r="D128" s="101">
        <f t="shared" si="14"/>
        <v>-117</v>
      </c>
      <c r="E128" s="75">
        <v>1</v>
      </c>
      <c r="F128" s="75">
        <v>59</v>
      </c>
      <c r="G128" s="101">
        <f t="shared" si="15"/>
        <v>-58</v>
      </c>
    </row>
    <row r="129" spans="1:7" s="77" customFormat="1" ht="15.75" x14ac:dyDescent="0.2">
      <c r="A129" s="85" t="s">
        <v>380</v>
      </c>
      <c r="B129" s="75">
        <v>23</v>
      </c>
      <c r="C129" s="75">
        <v>17</v>
      </c>
      <c r="D129" s="101">
        <f t="shared" si="14"/>
        <v>6</v>
      </c>
      <c r="E129" s="75">
        <v>0</v>
      </c>
      <c r="F129" s="75">
        <v>4</v>
      </c>
      <c r="G129" s="101">
        <f t="shared" si="15"/>
        <v>-4</v>
      </c>
    </row>
    <row r="130" spans="1:7" s="77" customFormat="1" ht="15.75" x14ac:dyDescent="0.2">
      <c r="A130" s="85" t="s">
        <v>158</v>
      </c>
      <c r="B130" s="75">
        <v>22</v>
      </c>
      <c r="C130" s="75">
        <v>70</v>
      </c>
      <c r="D130" s="101">
        <f t="shared" si="14"/>
        <v>-48</v>
      </c>
      <c r="E130" s="75">
        <v>1</v>
      </c>
      <c r="F130" s="75">
        <v>44</v>
      </c>
      <c r="G130" s="101">
        <f t="shared" si="15"/>
        <v>-43</v>
      </c>
    </row>
    <row r="131" spans="1:7" s="77" customFormat="1" ht="15.75" x14ac:dyDescent="0.2">
      <c r="A131" s="85" t="s">
        <v>95</v>
      </c>
      <c r="B131" s="75">
        <v>20</v>
      </c>
      <c r="C131" s="75">
        <v>149</v>
      </c>
      <c r="D131" s="101">
        <f t="shared" si="14"/>
        <v>-129</v>
      </c>
      <c r="E131" s="75">
        <v>1</v>
      </c>
      <c r="F131" s="75">
        <v>85</v>
      </c>
      <c r="G131" s="101">
        <f t="shared" si="15"/>
        <v>-84</v>
      </c>
    </row>
    <row r="132" spans="1:7" s="77" customFormat="1" ht="15.75" x14ac:dyDescent="0.2">
      <c r="A132" s="85" t="s">
        <v>159</v>
      </c>
      <c r="B132" s="75">
        <v>16</v>
      </c>
      <c r="C132" s="75">
        <v>43</v>
      </c>
      <c r="D132" s="101">
        <f t="shared" si="14"/>
        <v>-27</v>
      </c>
      <c r="E132" s="75">
        <v>0</v>
      </c>
      <c r="F132" s="75">
        <v>21</v>
      </c>
      <c r="G132" s="101">
        <f t="shared" si="15"/>
        <v>-21</v>
      </c>
    </row>
    <row r="133" spans="1:7" s="77" customFormat="1" ht="15.75" x14ac:dyDescent="0.2">
      <c r="A133" s="85" t="s">
        <v>160</v>
      </c>
      <c r="B133" s="75">
        <v>15</v>
      </c>
      <c r="C133" s="75">
        <v>33</v>
      </c>
      <c r="D133" s="101">
        <f t="shared" si="14"/>
        <v>-18</v>
      </c>
      <c r="E133" s="75">
        <v>1</v>
      </c>
      <c r="F133" s="75">
        <v>15</v>
      </c>
      <c r="G133" s="101">
        <f t="shared" si="15"/>
        <v>-14</v>
      </c>
    </row>
    <row r="134" spans="1:7" s="77" customFormat="1" ht="15.75" x14ac:dyDescent="0.2">
      <c r="A134" s="85" t="s">
        <v>118</v>
      </c>
      <c r="B134" s="75">
        <v>14</v>
      </c>
      <c r="C134" s="75">
        <v>159</v>
      </c>
      <c r="D134" s="101">
        <f t="shared" si="14"/>
        <v>-145</v>
      </c>
      <c r="E134" s="75">
        <v>0</v>
      </c>
      <c r="F134" s="75">
        <v>41</v>
      </c>
      <c r="G134" s="101">
        <f t="shared" si="15"/>
        <v>-41</v>
      </c>
    </row>
    <row r="135" spans="1:7" s="77" customFormat="1" ht="15.75" x14ac:dyDescent="0.2">
      <c r="A135" s="85" t="s">
        <v>165</v>
      </c>
      <c r="B135" s="75">
        <v>14</v>
      </c>
      <c r="C135" s="75">
        <v>69</v>
      </c>
      <c r="D135" s="101">
        <f t="shared" si="14"/>
        <v>-55</v>
      </c>
      <c r="E135" s="75">
        <v>0</v>
      </c>
      <c r="F135" s="75">
        <v>27</v>
      </c>
      <c r="G135" s="101">
        <f t="shared" si="15"/>
        <v>-27</v>
      </c>
    </row>
    <row r="136" spans="1:7" ht="38.450000000000003" customHeight="1" x14ac:dyDescent="0.2">
      <c r="A136" s="355" t="s">
        <v>161</v>
      </c>
      <c r="B136" s="356"/>
      <c r="C136" s="356"/>
      <c r="D136" s="356"/>
      <c r="E136" s="356"/>
      <c r="F136" s="356"/>
      <c r="G136" s="357"/>
    </row>
    <row r="137" spans="1:7" s="77" customFormat="1" ht="21" customHeight="1" x14ac:dyDescent="0.2">
      <c r="A137" s="85" t="s">
        <v>91</v>
      </c>
      <c r="B137" s="75">
        <v>149</v>
      </c>
      <c r="C137" s="75">
        <v>475</v>
      </c>
      <c r="D137" s="101">
        <f>B137-C137</f>
        <v>-326</v>
      </c>
      <c r="E137" s="75">
        <v>8</v>
      </c>
      <c r="F137" s="75">
        <v>170</v>
      </c>
      <c r="G137" s="101">
        <f>E137-F137</f>
        <v>-162</v>
      </c>
    </row>
    <row r="138" spans="1:7" s="77" customFormat="1" ht="15.6" customHeight="1" x14ac:dyDescent="0.2">
      <c r="A138" s="85" t="s">
        <v>94</v>
      </c>
      <c r="B138" s="75">
        <v>122</v>
      </c>
      <c r="C138" s="75">
        <v>289</v>
      </c>
      <c r="D138" s="101">
        <f t="shared" ref="D138:D151" si="16">B138-C138</f>
        <v>-167</v>
      </c>
      <c r="E138" s="75">
        <v>2</v>
      </c>
      <c r="F138" s="75">
        <v>96</v>
      </c>
      <c r="G138" s="101">
        <f t="shared" ref="G138:G151" si="17">E138-F138</f>
        <v>-94</v>
      </c>
    </row>
    <row r="139" spans="1:7" s="77" customFormat="1" ht="21" customHeight="1" x14ac:dyDescent="0.2">
      <c r="A139" s="85" t="s">
        <v>101</v>
      </c>
      <c r="B139" s="75">
        <v>114</v>
      </c>
      <c r="C139" s="75">
        <v>130</v>
      </c>
      <c r="D139" s="101">
        <f t="shared" si="16"/>
        <v>-16</v>
      </c>
      <c r="E139" s="75">
        <v>4</v>
      </c>
      <c r="F139" s="75">
        <v>42</v>
      </c>
      <c r="G139" s="101">
        <f t="shared" si="17"/>
        <v>-38</v>
      </c>
    </row>
    <row r="140" spans="1:7" s="77" customFormat="1" ht="15.75" x14ac:dyDescent="0.2">
      <c r="A140" s="85" t="s">
        <v>103</v>
      </c>
      <c r="B140" s="75">
        <v>93</v>
      </c>
      <c r="C140" s="75">
        <v>228</v>
      </c>
      <c r="D140" s="101">
        <f t="shared" si="16"/>
        <v>-135</v>
      </c>
      <c r="E140" s="75">
        <v>4</v>
      </c>
      <c r="F140" s="75">
        <v>86</v>
      </c>
      <c r="G140" s="101">
        <f t="shared" si="17"/>
        <v>-82</v>
      </c>
    </row>
    <row r="141" spans="1:7" s="77" customFormat="1" ht="21" customHeight="1" x14ac:dyDescent="0.2">
      <c r="A141" s="85" t="s">
        <v>105</v>
      </c>
      <c r="B141" s="75">
        <v>83</v>
      </c>
      <c r="C141" s="75">
        <v>87</v>
      </c>
      <c r="D141" s="101">
        <f t="shared" si="16"/>
        <v>-4</v>
      </c>
      <c r="E141" s="75">
        <v>3</v>
      </c>
      <c r="F141" s="75">
        <v>29</v>
      </c>
      <c r="G141" s="101">
        <f t="shared" si="17"/>
        <v>-26</v>
      </c>
    </row>
    <row r="142" spans="1:7" s="77" customFormat="1" ht="21" customHeight="1" x14ac:dyDescent="0.2">
      <c r="A142" s="85" t="s">
        <v>122</v>
      </c>
      <c r="B142" s="75">
        <v>61</v>
      </c>
      <c r="C142" s="75">
        <v>47</v>
      </c>
      <c r="D142" s="101">
        <f t="shared" si="16"/>
        <v>14</v>
      </c>
      <c r="E142" s="75">
        <v>0</v>
      </c>
      <c r="F142" s="75">
        <v>7</v>
      </c>
      <c r="G142" s="101">
        <f t="shared" si="17"/>
        <v>-7</v>
      </c>
    </row>
    <row r="143" spans="1:7" s="77" customFormat="1" ht="21" customHeight="1" x14ac:dyDescent="0.2">
      <c r="A143" s="85" t="s">
        <v>121</v>
      </c>
      <c r="B143" s="75">
        <v>57</v>
      </c>
      <c r="C143" s="75">
        <v>55</v>
      </c>
      <c r="D143" s="101">
        <f t="shared" si="16"/>
        <v>2</v>
      </c>
      <c r="E143" s="75">
        <v>0</v>
      </c>
      <c r="F143" s="75">
        <v>22</v>
      </c>
      <c r="G143" s="101">
        <f t="shared" si="17"/>
        <v>-22</v>
      </c>
    </row>
    <row r="144" spans="1:7" s="77" customFormat="1" ht="21" customHeight="1" x14ac:dyDescent="0.2">
      <c r="A144" s="85" t="s">
        <v>106</v>
      </c>
      <c r="B144" s="75">
        <v>51</v>
      </c>
      <c r="C144" s="75">
        <v>346</v>
      </c>
      <c r="D144" s="101">
        <f t="shared" si="16"/>
        <v>-295</v>
      </c>
      <c r="E144" s="75">
        <v>0</v>
      </c>
      <c r="F144" s="75">
        <v>228</v>
      </c>
      <c r="G144" s="101">
        <f t="shared" si="17"/>
        <v>-228</v>
      </c>
    </row>
    <row r="145" spans="1:7" s="77" customFormat="1" ht="21" customHeight="1" x14ac:dyDescent="0.2">
      <c r="A145" s="85" t="s">
        <v>110</v>
      </c>
      <c r="B145" s="75">
        <v>47</v>
      </c>
      <c r="C145" s="75">
        <v>163</v>
      </c>
      <c r="D145" s="101">
        <f t="shared" si="16"/>
        <v>-116</v>
      </c>
      <c r="E145" s="75">
        <v>0</v>
      </c>
      <c r="F145" s="75">
        <v>66</v>
      </c>
      <c r="G145" s="101">
        <f t="shared" si="17"/>
        <v>-66</v>
      </c>
    </row>
    <row r="146" spans="1:7" s="77" customFormat="1" ht="21" customHeight="1" x14ac:dyDescent="0.2">
      <c r="A146" s="85" t="s">
        <v>116</v>
      </c>
      <c r="B146" s="75">
        <v>30</v>
      </c>
      <c r="C146" s="75">
        <v>113</v>
      </c>
      <c r="D146" s="101">
        <f t="shared" si="16"/>
        <v>-83</v>
      </c>
      <c r="E146" s="75">
        <v>1</v>
      </c>
      <c r="F146" s="75">
        <v>49</v>
      </c>
      <c r="G146" s="101">
        <f t="shared" si="17"/>
        <v>-48</v>
      </c>
    </row>
    <row r="147" spans="1:7" s="77" customFormat="1" ht="21" customHeight="1" x14ac:dyDescent="0.2">
      <c r="A147" s="85" t="s">
        <v>369</v>
      </c>
      <c r="B147" s="75">
        <v>23</v>
      </c>
      <c r="C147" s="75">
        <v>18</v>
      </c>
      <c r="D147" s="101">
        <f t="shared" si="16"/>
        <v>5</v>
      </c>
      <c r="E147" s="75">
        <v>2</v>
      </c>
      <c r="F147" s="75">
        <v>8</v>
      </c>
      <c r="G147" s="101">
        <f t="shared" si="17"/>
        <v>-6</v>
      </c>
    </row>
    <row r="148" spans="1:7" s="77" customFormat="1" ht="31.5" x14ac:dyDescent="0.2">
      <c r="A148" s="85" t="s">
        <v>125</v>
      </c>
      <c r="B148" s="75">
        <v>19</v>
      </c>
      <c r="C148" s="75">
        <v>51</v>
      </c>
      <c r="D148" s="101">
        <f t="shared" si="16"/>
        <v>-32</v>
      </c>
      <c r="E148" s="75">
        <v>1</v>
      </c>
      <c r="F148" s="75">
        <v>28</v>
      </c>
      <c r="G148" s="101">
        <f t="shared" si="17"/>
        <v>-27</v>
      </c>
    </row>
    <row r="149" spans="1:7" s="77" customFormat="1" ht="21" customHeight="1" x14ac:dyDescent="0.2">
      <c r="A149" s="85" t="s">
        <v>169</v>
      </c>
      <c r="B149" s="75">
        <v>10</v>
      </c>
      <c r="C149" s="75">
        <v>21</v>
      </c>
      <c r="D149" s="101">
        <f t="shared" si="16"/>
        <v>-11</v>
      </c>
      <c r="E149" s="75">
        <v>1</v>
      </c>
      <c r="F149" s="75">
        <v>5</v>
      </c>
      <c r="G149" s="101">
        <f t="shared" si="17"/>
        <v>-4</v>
      </c>
    </row>
    <row r="150" spans="1:7" s="77" customFormat="1" ht="29.45" customHeight="1" x14ac:dyDescent="0.2">
      <c r="A150" s="85" t="s">
        <v>418</v>
      </c>
      <c r="B150" s="75">
        <v>9</v>
      </c>
      <c r="C150" s="75">
        <v>12</v>
      </c>
      <c r="D150" s="101">
        <f t="shared" si="16"/>
        <v>-3</v>
      </c>
      <c r="E150" s="75">
        <v>0</v>
      </c>
      <c r="F150" s="75">
        <v>7</v>
      </c>
      <c r="G150" s="101">
        <f t="shared" si="17"/>
        <v>-7</v>
      </c>
    </row>
    <row r="151" spans="1:7" s="77" customFormat="1" ht="31.9" customHeight="1" x14ac:dyDescent="0.2">
      <c r="A151" s="85" t="s">
        <v>542</v>
      </c>
      <c r="B151" s="75">
        <v>8</v>
      </c>
      <c r="C151" s="75">
        <v>5</v>
      </c>
      <c r="D151" s="101">
        <f t="shared" si="16"/>
        <v>3</v>
      </c>
      <c r="E151" s="75">
        <v>0</v>
      </c>
      <c r="F151" s="75">
        <v>0</v>
      </c>
      <c r="G151" s="101">
        <f t="shared" si="17"/>
        <v>0</v>
      </c>
    </row>
    <row r="152" spans="1:7" ht="15.75" x14ac:dyDescent="0.25">
      <c r="A152" s="48"/>
      <c r="B152" s="120"/>
      <c r="C152" s="120"/>
      <c r="D152" s="130"/>
      <c r="E152" s="120"/>
      <c r="F152" s="120"/>
      <c r="G152" s="130"/>
    </row>
  </sheetData>
  <mergeCells count="20"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Normal="100" zoomScaleSheetLayoutView="80" workbookViewId="0">
      <selection activeCell="C4" sqref="C4"/>
    </sheetView>
  </sheetViews>
  <sheetFormatPr defaultColWidth="8.85546875" defaultRowHeight="18.75" x14ac:dyDescent="0.3"/>
  <cols>
    <col min="1" max="1" width="41" style="10" customWidth="1"/>
    <col min="2" max="3" width="12" style="10" customWidth="1"/>
    <col min="4" max="4" width="13.7109375" style="10" customWidth="1"/>
    <col min="5" max="6" width="13.85546875" style="10" customWidth="1"/>
    <col min="7" max="7" width="13.7109375" style="10" customWidth="1"/>
    <col min="8" max="8" width="8.85546875" style="10"/>
    <col min="9" max="9" width="11.85546875" style="25" customWidth="1"/>
    <col min="10" max="10" width="9.28515625" style="10" bestFit="1" customWidth="1"/>
    <col min="11" max="256" width="8.85546875" style="10"/>
    <col min="257" max="257" width="41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1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1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1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1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1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1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1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1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1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1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1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1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1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1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1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1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1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1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1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1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1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1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1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1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1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1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1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1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1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1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1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1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1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1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1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1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1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1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1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1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1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1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1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1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1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1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1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1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1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1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1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1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1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1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1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1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1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1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1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1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1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1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9.45" customHeight="1" x14ac:dyDescent="0.3">
      <c r="A1" s="371" t="s">
        <v>395</v>
      </c>
      <c r="B1" s="371"/>
      <c r="C1" s="371"/>
      <c r="D1" s="371"/>
      <c r="E1" s="371"/>
      <c r="F1" s="371"/>
      <c r="G1" s="371"/>
      <c r="I1" s="24"/>
    </row>
    <row r="2" spans="1:33" s="2" customFormat="1" ht="22.5" customHeight="1" x14ac:dyDescent="0.3">
      <c r="A2" s="372" t="s">
        <v>72</v>
      </c>
      <c r="B2" s="372"/>
      <c r="C2" s="372"/>
      <c r="D2" s="372"/>
      <c r="E2" s="372"/>
      <c r="F2" s="372"/>
      <c r="G2" s="372"/>
      <c r="I2" s="24"/>
    </row>
    <row r="3" spans="1:33" s="4" customFormat="1" ht="18.75" customHeight="1" x14ac:dyDescent="0.3">
      <c r="A3" s="3"/>
      <c r="B3" s="3"/>
      <c r="C3" s="3"/>
      <c r="D3" s="3"/>
      <c r="E3" s="3"/>
      <c r="F3" s="3"/>
      <c r="G3" s="1" t="s">
        <v>8</v>
      </c>
      <c r="I3" s="25"/>
    </row>
    <row r="4" spans="1:33" s="4" customFormat="1" ht="66" customHeight="1" x14ac:dyDescent="0.2">
      <c r="A4" s="64"/>
      <c r="B4" s="295" t="s">
        <v>543</v>
      </c>
      <c r="C4" s="295" t="s">
        <v>544</v>
      </c>
      <c r="D4" s="43" t="s">
        <v>44</v>
      </c>
      <c r="E4" s="68" t="s">
        <v>545</v>
      </c>
      <c r="F4" s="68" t="s">
        <v>546</v>
      </c>
      <c r="G4" s="43" t="s">
        <v>44</v>
      </c>
    </row>
    <row r="5" spans="1:33" s="4" customFormat="1" ht="28.5" customHeight="1" x14ac:dyDescent="0.3">
      <c r="A5" s="26" t="s">
        <v>45</v>
      </c>
      <c r="B5" s="175">
        <v>37003</v>
      </c>
      <c r="C5" s="175">
        <v>21137</v>
      </c>
      <c r="D5" s="71">
        <f>C5/B5*100</f>
        <v>57.122395481447455</v>
      </c>
      <c r="E5" s="176">
        <v>12545</v>
      </c>
      <c r="F5" s="175">
        <v>7786</v>
      </c>
      <c r="G5" s="71">
        <f>F5/E5*100</f>
        <v>62.064567556795538</v>
      </c>
      <c r="I5" s="27"/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33" s="19" customFormat="1" ht="31.5" customHeight="1" x14ac:dyDescent="0.3">
      <c r="A6" s="29" t="s">
        <v>73</v>
      </c>
      <c r="B6" s="30">
        <v>31572</v>
      </c>
      <c r="C6" s="30">
        <v>18989</v>
      </c>
      <c r="D6" s="71">
        <f>C6/B6*100</f>
        <v>60.145065247687825</v>
      </c>
      <c r="E6" s="30">
        <v>11463</v>
      </c>
      <c r="F6" s="30">
        <v>7445</v>
      </c>
      <c r="G6" s="71">
        <f>F6/E6*100</f>
        <v>64.948093867224983</v>
      </c>
      <c r="I6" s="25"/>
      <c r="J6" s="31"/>
      <c r="K6" s="31"/>
      <c r="L6" s="32"/>
      <c r="M6" s="32"/>
      <c r="N6" s="32"/>
      <c r="O6" s="32"/>
    </row>
    <row r="7" spans="1:33" s="19" customFormat="1" ht="21.6" customHeight="1" x14ac:dyDescent="0.3">
      <c r="A7" s="33" t="s">
        <v>74</v>
      </c>
      <c r="B7" s="34"/>
      <c r="C7" s="34"/>
      <c r="D7" s="35"/>
      <c r="E7" s="34"/>
      <c r="F7" s="34"/>
      <c r="G7" s="35"/>
      <c r="I7" s="25"/>
      <c r="J7" s="31"/>
      <c r="K7" s="32"/>
      <c r="L7" s="32"/>
      <c r="M7" s="32"/>
      <c r="N7" s="32"/>
      <c r="O7" s="32"/>
      <c r="AG7" s="19">
        <v>2501</v>
      </c>
    </row>
    <row r="8" spans="1:33" ht="36" customHeight="1" x14ac:dyDescent="0.3">
      <c r="A8" s="6" t="s">
        <v>12</v>
      </c>
      <c r="B8" s="177">
        <v>2566</v>
      </c>
      <c r="C8" s="8">
        <v>1589</v>
      </c>
      <c r="D8" s="174">
        <f>C8/B8*100</f>
        <v>61.925175370226036</v>
      </c>
      <c r="E8" s="178">
        <v>599</v>
      </c>
      <c r="F8" s="8">
        <v>518</v>
      </c>
      <c r="G8" s="174">
        <f>F8/E8*100</f>
        <v>86.477462437395658</v>
      </c>
      <c r="H8" s="16"/>
      <c r="I8" s="36"/>
      <c r="J8" s="31"/>
      <c r="K8" s="27"/>
      <c r="L8" s="27"/>
      <c r="M8" s="27"/>
      <c r="N8" s="27"/>
      <c r="O8" s="27"/>
    </row>
    <row r="9" spans="1:33" ht="39" customHeight="1" x14ac:dyDescent="0.3">
      <c r="A9" s="6" t="s">
        <v>13</v>
      </c>
      <c r="B9" s="177">
        <v>1062</v>
      </c>
      <c r="C9" s="8">
        <v>656</v>
      </c>
      <c r="D9" s="174">
        <f t="shared" ref="D9:D26" si="0">C9/B9*100</f>
        <v>61.770244821092277</v>
      </c>
      <c r="E9" s="178">
        <v>318</v>
      </c>
      <c r="F9" s="8">
        <v>238</v>
      </c>
      <c r="G9" s="174">
        <f t="shared" ref="G9:G26" si="1">F9/E9*100</f>
        <v>74.842767295597483</v>
      </c>
      <c r="I9" s="36"/>
      <c r="J9" s="31"/>
    </row>
    <row r="10" spans="1:33" s="13" customFormat="1" ht="28.5" customHeight="1" x14ac:dyDescent="0.3">
      <c r="A10" s="6" t="s">
        <v>14</v>
      </c>
      <c r="B10" s="177">
        <v>5952</v>
      </c>
      <c r="C10" s="8">
        <v>4058</v>
      </c>
      <c r="D10" s="174">
        <f t="shared" si="0"/>
        <v>68.178763440860209</v>
      </c>
      <c r="E10" s="178">
        <v>1869</v>
      </c>
      <c r="F10" s="8">
        <v>2084</v>
      </c>
      <c r="G10" s="174">
        <f t="shared" si="1"/>
        <v>111.50347779561262</v>
      </c>
      <c r="I10" s="36"/>
      <c r="J10" s="31"/>
      <c r="K10" s="10"/>
    </row>
    <row r="11" spans="1:33" ht="42" customHeight="1" x14ac:dyDescent="0.3">
      <c r="A11" s="6" t="s">
        <v>15</v>
      </c>
      <c r="B11" s="177">
        <v>2046</v>
      </c>
      <c r="C11" s="8">
        <v>1012</v>
      </c>
      <c r="D11" s="174">
        <f t="shared" si="0"/>
        <v>49.462365591397848</v>
      </c>
      <c r="E11" s="178">
        <v>1530</v>
      </c>
      <c r="F11" s="8">
        <v>607</v>
      </c>
      <c r="G11" s="174">
        <f t="shared" si="1"/>
        <v>39.673202614379086</v>
      </c>
      <c r="I11" s="36"/>
      <c r="J11" s="31"/>
    </row>
    <row r="12" spans="1:33" ht="42" customHeight="1" x14ac:dyDescent="0.3">
      <c r="A12" s="6" t="s">
        <v>16</v>
      </c>
      <c r="B12" s="177">
        <v>424</v>
      </c>
      <c r="C12" s="8">
        <v>247</v>
      </c>
      <c r="D12" s="174">
        <f t="shared" si="0"/>
        <v>58.25471698113207</v>
      </c>
      <c r="E12" s="178">
        <v>166</v>
      </c>
      <c r="F12" s="8">
        <v>55</v>
      </c>
      <c r="G12" s="174">
        <f t="shared" si="1"/>
        <v>33.132530120481931</v>
      </c>
      <c r="I12" s="36"/>
      <c r="J12" s="31"/>
    </row>
    <row r="13" spans="1:33" ht="30.75" customHeight="1" x14ac:dyDescent="0.3">
      <c r="A13" s="6" t="s">
        <v>17</v>
      </c>
      <c r="B13" s="177">
        <v>1255</v>
      </c>
      <c r="C13" s="8">
        <v>813</v>
      </c>
      <c r="D13" s="174">
        <f t="shared" si="0"/>
        <v>64.780876494023914</v>
      </c>
      <c r="E13" s="178">
        <v>274</v>
      </c>
      <c r="F13" s="8">
        <v>331</v>
      </c>
      <c r="G13" s="174">
        <f t="shared" si="1"/>
        <v>120.80291970802919</v>
      </c>
      <c r="I13" s="36"/>
      <c r="J13" s="31"/>
    </row>
    <row r="14" spans="1:33" ht="41.25" customHeight="1" x14ac:dyDescent="0.3">
      <c r="A14" s="6" t="s">
        <v>18</v>
      </c>
      <c r="B14" s="177">
        <v>5261</v>
      </c>
      <c r="C14" s="8">
        <v>3517</v>
      </c>
      <c r="D14" s="174">
        <f t="shared" si="0"/>
        <v>66.850408667553694</v>
      </c>
      <c r="E14" s="178">
        <v>1604</v>
      </c>
      <c r="F14" s="8">
        <v>1471</v>
      </c>
      <c r="G14" s="174">
        <f t="shared" si="1"/>
        <v>91.708229426433917</v>
      </c>
      <c r="I14" s="36"/>
      <c r="J14" s="31"/>
    </row>
    <row r="15" spans="1:33" ht="41.25" customHeight="1" x14ac:dyDescent="0.3">
      <c r="A15" s="6" t="s">
        <v>19</v>
      </c>
      <c r="B15" s="177">
        <v>1534</v>
      </c>
      <c r="C15" s="8">
        <v>949</v>
      </c>
      <c r="D15" s="174">
        <f t="shared" si="0"/>
        <v>61.864406779661017</v>
      </c>
      <c r="E15" s="178">
        <v>485</v>
      </c>
      <c r="F15" s="8">
        <v>299</v>
      </c>
      <c r="G15" s="174">
        <f t="shared" si="1"/>
        <v>61.649484536082475</v>
      </c>
      <c r="I15" s="36"/>
      <c r="J15" s="31"/>
    </row>
    <row r="16" spans="1:33" ht="41.25" customHeight="1" x14ac:dyDescent="0.3">
      <c r="A16" s="6" t="s">
        <v>20</v>
      </c>
      <c r="B16" s="177">
        <v>1114</v>
      </c>
      <c r="C16" s="8">
        <v>526</v>
      </c>
      <c r="D16" s="174">
        <f t="shared" si="0"/>
        <v>47.217235188509875</v>
      </c>
      <c r="E16" s="178">
        <v>414</v>
      </c>
      <c r="F16" s="8">
        <v>221</v>
      </c>
      <c r="G16" s="174">
        <f t="shared" si="1"/>
        <v>53.381642512077299</v>
      </c>
      <c r="I16" s="36"/>
      <c r="J16" s="31"/>
    </row>
    <row r="17" spans="1:10" ht="28.5" customHeight="1" x14ac:dyDescent="0.3">
      <c r="A17" s="6" t="s">
        <v>21</v>
      </c>
      <c r="B17" s="177">
        <v>361</v>
      </c>
      <c r="C17" s="8">
        <v>213</v>
      </c>
      <c r="D17" s="174">
        <f t="shared" si="0"/>
        <v>59.002770083102497</v>
      </c>
      <c r="E17" s="178">
        <v>130</v>
      </c>
      <c r="F17" s="8">
        <v>81</v>
      </c>
      <c r="G17" s="174">
        <f t="shared" si="1"/>
        <v>62.307692307692307</v>
      </c>
      <c r="I17" s="36"/>
      <c r="J17" s="31"/>
    </row>
    <row r="18" spans="1:10" ht="30.75" customHeight="1" x14ac:dyDescent="0.3">
      <c r="A18" s="6" t="s">
        <v>22</v>
      </c>
      <c r="B18" s="177">
        <v>712</v>
      </c>
      <c r="C18" s="8">
        <v>407</v>
      </c>
      <c r="D18" s="174">
        <f t="shared" si="0"/>
        <v>57.162921348314612</v>
      </c>
      <c r="E18" s="178">
        <v>289</v>
      </c>
      <c r="F18" s="8">
        <v>133</v>
      </c>
      <c r="G18" s="174">
        <f t="shared" si="1"/>
        <v>46.020761245674741</v>
      </c>
      <c r="I18" s="36"/>
      <c r="J18" s="31"/>
    </row>
    <row r="19" spans="1:10" ht="30.75" customHeight="1" x14ac:dyDescent="0.3">
      <c r="A19" s="6" t="s">
        <v>23</v>
      </c>
      <c r="B19" s="177">
        <v>252</v>
      </c>
      <c r="C19" s="8">
        <v>128</v>
      </c>
      <c r="D19" s="174">
        <f t="shared" si="0"/>
        <v>50.793650793650791</v>
      </c>
      <c r="E19" s="178">
        <v>77</v>
      </c>
      <c r="F19" s="8">
        <v>44</v>
      </c>
      <c r="G19" s="174">
        <f t="shared" si="1"/>
        <v>57.142857142857139</v>
      </c>
      <c r="I19" s="36"/>
      <c r="J19" s="31"/>
    </row>
    <row r="20" spans="1:10" ht="39" customHeight="1" x14ac:dyDescent="0.3">
      <c r="A20" s="6" t="s">
        <v>24</v>
      </c>
      <c r="B20" s="177">
        <v>699</v>
      </c>
      <c r="C20" s="8">
        <v>421</v>
      </c>
      <c r="D20" s="174">
        <f t="shared" si="0"/>
        <v>60.228898426323319</v>
      </c>
      <c r="E20" s="178">
        <v>277</v>
      </c>
      <c r="F20" s="8">
        <v>121</v>
      </c>
      <c r="G20" s="174">
        <f t="shared" si="1"/>
        <v>43.682310469314075</v>
      </c>
      <c r="I20" s="36"/>
      <c r="J20" s="31"/>
    </row>
    <row r="21" spans="1:10" ht="39.75" customHeight="1" x14ac:dyDescent="0.3">
      <c r="A21" s="6" t="s">
        <v>25</v>
      </c>
      <c r="B21" s="177">
        <v>944</v>
      </c>
      <c r="C21" s="8">
        <v>516</v>
      </c>
      <c r="D21" s="174">
        <f t="shared" si="0"/>
        <v>54.66101694915254</v>
      </c>
      <c r="E21" s="178">
        <v>285</v>
      </c>
      <c r="F21" s="8">
        <v>169</v>
      </c>
      <c r="G21" s="174">
        <f t="shared" si="1"/>
        <v>59.298245614035082</v>
      </c>
      <c r="I21" s="36"/>
      <c r="J21" s="31"/>
    </row>
    <row r="22" spans="1:10" ht="44.25" customHeight="1" x14ac:dyDescent="0.3">
      <c r="A22" s="6" t="s">
        <v>26</v>
      </c>
      <c r="B22" s="177">
        <v>4721</v>
      </c>
      <c r="C22" s="8">
        <v>2536</v>
      </c>
      <c r="D22" s="174">
        <f t="shared" si="0"/>
        <v>53.717432747299299</v>
      </c>
      <c r="E22" s="178">
        <v>2236</v>
      </c>
      <c r="F22" s="8">
        <v>673</v>
      </c>
      <c r="G22" s="174">
        <f t="shared" si="1"/>
        <v>30.098389982110913</v>
      </c>
      <c r="I22" s="36"/>
      <c r="J22" s="31"/>
    </row>
    <row r="23" spans="1:10" ht="31.5" customHeight="1" x14ac:dyDescent="0.3">
      <c r="A23" s="6" t="s">
        <v>27</v>
      </c>
      <c r="B23" s="177">
        <v>604</v>
      </c>
      <c r="C23" s="8">
        <v>377</v>
      </c>
      <c r="D23" s="174">
        <f t="shared" si="0"/>
        <v>62.41721854304636</v>
      </c>
      <c r="E23" s="178">
        <v>239</v>
      </c>
      <c r="F23" s="8">
        <v>95</v>
      </c>
      <c r="G23" s="174">
        <f t="shared" si="1"/>
        <v>39.748953974895393</v>
      </c>
      <c r="I23" s="36"/>
      <c r="J23" s="31"/>
    </row>
    <row r="24" spans="1:10" ht="42" customHeight="1" x14ac:dyDescent="0.3">
      <c r="A24" s="6" t="s">
        <v>28</v>
      </c>
      <c r="B24" s="177">
        <v>1494</v>
      </c>
      <c r="C24" s="8">
        <v>742</v>
      </c>
      <c r="D24" s="174">
        <f t="shared" si="0"/>
        <v>49.66532797858099</v>
      </c>
      <c r="E24" s="178">
        <v>495</v>
      </c>
      <c r="F24" s="8">
        <v>219</v>
      </c>
      <c r="G24" s="174">
        <f t="shared" si="1"/>
        <v>44.242424242424242</v>
      </c>
      <c r="I24" s="36"/>
      <c r="J24" s="31"/>
    </row>
    <row r="25" spans="1:10" ht="42" customHeight="1" x14ac:dyDescent="0.3">
      <c r="A25" s="6" t="s">
        <v>29</v>
      </c>
      <c r="B25" s="177">
        <v>260</v>
      </c>
      <c r="C25" s="8">
        <v>108</v>
      </c>
      <c r="D25" s="174">
        <f t="shared" si="0"/>
        <v>41.53846153846154</v>
      </c>
      <c r="E25" s="178">
        <v>69</v>
      </c>
      <c r="F25" s="8">
        <v>30</v>
      </c>
      <c r="G25" s="174">
        <f t="shared" si="1"/>
        <v>43.478260869565219</v>
      </c>
      <c r="I25" s="36"/>
      <c r="J25" s="31"/>
    </row>
    <row r="26" spans="1:10" ht="29.25" customHeight="1" x14ac:dyDescent="0.3">
      <c r="A26" s="6" t="s">
        <v>30</v>
      </c>
      <c r="B26" s="177">
        <v>311</v>
      </c>
      <c r="C26" s="8">
        <v>174</v>
      </c>
      <c r="D26" s="174">
        <f t="shared" si="0"/>
        <v>55.948553054662376</v>
      </c>
      <c r="E26" s="178">
        <v>107</v>
      </c>
      <c r="F26" s="8">
        <v>56</v>
      </c>
      <c r="G26" s="174">
        <f t="shared" si="1"/>
        <v>52.336448598130836</v>
      </c>
      <c r="I26" s="36"/>
      <c r="J26" s="31"/>
    </row>
    <row r="27" spans="1:10" x14ac:dyDescent="0.3">
      <c r="A27" s="14"/>
      <c r="B27" s="11"/>
      <c r="F27" s="37"/>
      <c r="I27" s="10"/>
    </row>
    <row r="28" spans="1:10" x14ac:dyDescent="0.3">
      <c r="A28" s="14"/>
      <c r="B28" s="14"/>
      <c r="C28" s="16"/>
      <c r="F28" s="25"/>
      <c r="I28" s="1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14</vt:lpstr>
      <vt:lpstr>13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28</vt:lpstr>
      <vt:lpstr>27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Пользователь Windows</cp:lastModifiedBy>
  <cp:lastPrinted>2022-01-12T08:58:12Z</cp:lastPrinted>
  <dcterms:created xsi:type="dcterms:W3CDTF">2020-12-10T10:35:03Z</dcterms:created>
  <dcterms:modified xsi:type="dcterms:W3CDTF">2022-08-20T06:45:22Z</dcterms:modified>
</cp:coreProperties>
</file>