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tabRatio="895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2" hidden="1">'23'!$C$6:$C$20</definedName>
    <definedName name="_xlnm._FilterDatabase" localSheetId="25" hidden="1">'26'!$A$8:$D$17</definedName>
    <definedName name="_xlnm._FilterDatabase" localSheetId="27" hidden="1">'28'!$A$9:$BR$9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'8'!$E$89:$F$103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'28'!$A$1:$BR$31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1" i="22" l="1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D28" i="25" l="1"/>
  <c r="E27" i="25"/>
  <c r="D27" i="25"/>
  <c r="E26" i="25"/>
  <c r="D26" i="25"/>
  <c r="E25" i="25"/>
  <c r="D25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2" i="7"/>
  <c r="E23" i="7"/>
  <c r="E24" i="7"/>
  <c r="E25" i="7"/>
  <c r="E21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F21" i="7"/>
  <c r="F22" i="7"/>
  <c r="F23" i="7"/>
  <c r="F24" i="7"/>
  <c r="F25" i="7"/>
  <c r="E26" i="7"/>
  <c r="F26" i="7"/>
  <c r="E27" i="7"/>
  <c r="F27" i="7"/>
  <c r="E28" i="7"/>
  <c r="F28" i="7"/>
  <c r="E29" i="7"/>
  <c r="F29" i="7"/>
  <c r="E30" i="7"/>
  <c r="F30" i="7"/>
  <c r="I30" i="30" l="1"/>
  <c r="G30" i="30"/>
  <c r="E30" i="30"/>
  <c r="C30" i="30"/>
  <c r="I29" i="30"/>
  <c r="G29" i="30"/>
  <c r="E29" i="30"/>
  <c r="C29" i="30"/>
  <c r="I28" i="30"/>
  <c r="G28" i="30"/>
  <c r="E28" i="30"/>
  <c r="C28" i="30"/>
  <c r="I27" i="30"/>
  <c r="G27" i="30"/>
  <c r="E27" i="30"/>
  <c r="C27" i="30"/>
  <c r="I26" i="30"/>
  <c r="G26" i="30"/>
  <c r="E26" i="30"/>
  <c r="C26" i="30"/>
  <c r="I25" i="30"/>
  <c r="G25" i="30"/>
  <c r="E25" i="30"/>
  <c r="C25" i="30"/>
  <c r="I24" i="30"/>
  <c r="G24" i="30"/>
  <c r="E24" i="30"/>
  <c r="C24" i="30"/>
  <c r="I23" i="30"/>
  <c r="G23" i="30"/>
  <c r="E23" i="30"/>
  <c r="C23" i="30"/>
  <c r="I22" i="30"/>
  <c r="G22" i="30"/>
  <c r="E22" i="30"/>
  <c r="C22" i="30"/>
  <c r="I21" i="30"/>
  <c r="G21" i="30"/>
  <c r="E21" i="30"/>
  <c r="C21" i="30"/>
  <c r="I20" i="30"/>
  <c r="G20" i="30"/>
  <c r="E20" i="30"/>
  <c r="C20" i="30"/>
  <c r="I19" i="30"/>
  <c r="G19" i="30"/>
  <c r="E19" i="30"/>
  <c r="C19" i="30"/>
  <c r="I18" i="30"/>
  <c r="G18" i="30"/>
  <c r="E18" i="30"/>
  <c r="C18" i="30"/>
  <c r="I17" i="30"/>
  <c r="G17" i="30"/>
  <c r="E17" i="30"/>
  <c r="C17" i="30"/>
  <c r="I16" i="30"/>
  <c r="G16" i="30"/>
  <c r="E16" i="30"/>
  <c r="C16" i="30"/>
  <c r="I15" i="30"/>
  <c r="G15" i="30"/>
  <c r="E15" i="30"/>
  <c r="C15" i="30"/>
  <c r="I14" i="30"/>
  <c r="G14" i="30"/>
  <c r="E14" i="30"/>
  <c r="C14" i="30"/>
  <c r="I13" i="30"/>
  <c r="G13" i="30"/>
  <c r="E13" i="30"/>
  <c r="C13" i="30"/>
  <c r="I12" i="30"/>
  <c r="G12" i="30"/>
  <c r="E12" i="30"/>
  <c r="C12" i="30"/>
  <c r="I11" i="30"/>
  <c r="G11" i="30"/>
  <c r="E11" i="30"/>
  <c r="C11" i="30"/>
  <c r="I10" i="30"/>
  <c r="G10" i="30"/>
  <c r="E10" i="30"/>
  <c r="C10" i="30"/>
  <c r="I8" i="30"/>
  <c r="G8" i="30"/>
  <c r="E8" i="30"/>
  <c r="C8" i="30"/>
  <c r="I7" i="30"/>
  <c r="G7" i="30"/>
  <c r="E7" i="30"/>
  <c r="C7" i="30"/>
  <c r="I6" i="30"/>
  <c r="G6" i="30"/>
  <c r="E6" i="30"/>
  <c r="C6" i="30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7" i="14"/>
  <c r="D7" i="14"/>
  <c r="G6" i="14"/>
  <c r="D6" i="14"/>
  <c r="G5" i="14"/>
  <c r="D5" i="14"/>
  <c r="I27" i="29"/>
  <c r="G27" i="29"/>
  <c r="E27" i="29"/>
  <c r="C27" i="29"/>
  <c r="I26" i="29"/>
  <c r="G26" i="29"/>
  <c r="E26" i="29"/>
  <c r="C26" i="29"/>
  <c r="I25" i="29"/>
  <c r="G25" i="29"/>
  <c r="E25" i="29"/>
  <c r="C25" i="29"/>
  <c r="I24" i="29"/>
  <c r="G24" i="29"/>
  <c r="E24" i="29"/>
  <c r="C24" i="29"/>
  <c r="I23" i="29"/>
  <c r="G23" i="29"/>
  <c r="E23" i="29"/>
  <c r="C23" i="29"/>
  <c r="I22" i="29"/>
  <c r="G22" i="29"/>
  <c r="E22" i="29"/>
  <c r="C22" i="29"/>
  <c r="I21" i="29"/>
  <c r="G21" i="29"/>
  <c r="E21" i="29"/>
  <c r="C21" i="29"/>
  <c r="I20" i="29"/>
  <c r="G20" i="29"/>
  <c r="E20" i="29"/>
  <c r="C20" i="29"/>
  <c r="I19" i="29"/>
  <c r="G19" i="29"/>
  <c r="E19" i="29"/>
  <c r="C19" i="29"/>
  <c r="I18" i="29"/>
  <c r="G18" i="29"/>
  <c r="E18" i="29"/>
  <c r="C18" i="29"/>
  <c r="I17" i="29"/>
  <c r="G17" i="29"/>
  <c r="E17" i="29"/>
  <c r="C17" i="29"/>
  <c r="I16" i="29"/>
  <c r="G16" i="29"/>
  <c r="E16" i="29"/>
  <c r="C16" i="29"/>
  <c r="I15" i="29"/>
  <c r="G15" i="29"/>
  <c r="E15" i="29"/>
  <c r="C15" i="29"/>
  <c r="I14" i="29"/>
  <c r="G14" i="29"/>
  <c r="E14" i="29"/>
  <c r="C14" i="29"/>
  <c r="I13" i="29"/>
  <c r="G13" i="29"/>
  <c r="E13" i="29"/>
  <c r="C13" i="29"/>
  <c r="I12" i="29"/>
  <c r="G12" i="29"/>
  <c r="E12" i="29"/>
  <c r="C12" i="29"/>
  <c r="I11" i="29"/>
  <c r="G11" i="29"/>
  <c r="E11" i="29"/>
  <c r="C11" i="29"/>
  <c r="I10" i="29"/>
  <c r="G10" i="29"/>
  <c r="E10" i="29"/>
  <c r="C10" i="29"/>
  <c r="I9" i="29"/>
  <c r="G9" i="29"/>
  <c r="E9" i="29"/>
  <c r="C9" i="29"/>
  <c r="I7" i="29"/>
  <c r="G7" i="29"/>
  <c r="E7" i="29"/>
  <c r="C7" i="29"/>
  <c r="I6" i="29"/>
  <c r="G6" i="29"/>
  <c r="E6" i="29"/>
  <c r="C6" i="29"/>
  <c r="B7" i="18"/>
  <c r="C7" i="18"/>
  <c r="D7" i="18" s="1"/>
  <c r="D9" i="18"/>
  <c r="D10" i="18"/>
  <c r="D11" i="18"/>
  <c r="D12" i="18"/>
  <c r="D13" i="18"/>
  <c r="D14" i="18"/>
  <c r="D15" i="18"/>
  <c r="D16" i="18"/>
  <c r="D1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7" i="16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6" i="13"/>
  <c r="D6" i="13"/>
  <c r="G5" i="13"/>
  <c r="D5" i="13"/>
  <c r="G151" i="20" l="1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5" i="12"/>
  <c r="D5" i="12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G8" i="11"/>
  <c r="G7" i="11"/>
  <c r="D7" i="11"/>
  <c r="G6" i="11"/>
  <c r="D6" i="11"/>
  <c r="G5" i="11"/>
  <c r="D5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5" i="10"/>
  <c r="D5" i="10"/>
  <c r="F18" i="9" l="1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8" i="9"/>
  <c r="E8" i="9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8" i="8"/>
  <c r="E8" i="8"/>
</calcChain>
</file>

<file path=xl/sharedStrings.xml><?xml version="1.0" encoding="utf-8"?>
<sst xmlns="http://schemas.openxmlformats.org/spreadsheetml/2006/main" count="2074" uniqueCount="644">
  <si>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</si>
  <si>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</si>
  <si>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</si>
  <si>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</si>
  <si>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</si>
  <si>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</si>
  <si>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</si>
  <si>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</si>
  <si>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</si>
  <si>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</si>
  <si>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</si>
  <si>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</si>
  <si>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</si>
  <si>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</si>
  <si>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</si>
  <si>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</si>
  <si>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</si>
  <si>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</si>
  <si>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</si>
  <si>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</si>
  <si>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</si>
  <si>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</si>
  <si>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</si>
  <si>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</si>
  <si>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</si>
  <si>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</si>
  <si>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</si>
  <si>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</si>
  <si>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</si>
  <si>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</si>
  <si>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</si>
  <si>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</si>
  <si>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</si>
  <si>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</si>
  <si>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</si>
  <si>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</si>
  <si>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</si>
  <si>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</si>
  <si>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</si>
  <si>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</si>
  <si>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</si>
  <si>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</si>
  <si>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</si>
  <si>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</si>
  <si>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</si>
  <si>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</si>
  <si>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</si>
  <si>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</si>
  <si>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</si>
  <si>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</si>
  <si>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</si>
  <si>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</si>
  <si>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</si>
  <si>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</si>
  <si>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</si>
  <si>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</si>
  <si>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</si>
  <si>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</si>
  <si>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</si>
  <si>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</si>
  <si>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</si>
  <si>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</si>
  <si>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</si>
  <si>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</si>
  <si>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</si>
  <si>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</si>
  <si>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</si>
  <si>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</si>
  <si>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</si>
  <si>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</si>
  <si>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</si>
  <si>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</si>
  <si>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</si>
  <si>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</si>
  <si>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</si>
  <si>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</si>
  <si>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</si>
  <si>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</si>
  <si>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</si>
  <si>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</si>
  <si>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</si>
  <si>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</si>
  <si>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</si>
  <si>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</si>
  <si>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</si>
  <si>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</si>
  <si>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</si>
  <si>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</si>
  <si>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</si>
  <si>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</si>
  <si>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</si>
  <si>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</si>
  <si>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</si>
  <si>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</si>
  <si>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</si>
  <si>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</si>
  <si>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</si>
  <si>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</si>
  <si>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</si>
  <si>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</si>
  <si>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</si>
  <si>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</si>
  <si>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</si>
  <si>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</si>
  <si>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</si>
  <si>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</si>
  <si>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</si>
  <si>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</si>
  <si>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</si>
  <si>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</si>
  <si>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</si>
  <si>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</si>
  <si>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</si>
  <si>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</si>
  <si>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</si>
  <si>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</si>
  <si>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</si>
  <si>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</si>
  <si>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</si>
  <si>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</si>
  <si>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</si>
  <si>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</si>
  <si>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</si>
  <si>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</si>
  <si>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</si>
  <si>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</si>
  <si>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</si>
  <si>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</si>
  <si>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</si>
  <si>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</si>
  <si>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</si>
  <si>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</si>
  <si>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</si>
  <si>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</si>
  <si>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</si>
  <si>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</si>
  <si>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</si>
  <si>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</si>
  <si>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</si>
  <si>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</si>
  <si>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</si>
  <si>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</si>
  <si>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</si>
  <si>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</si>
  <si>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</si>
  <si>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</si>
  <si>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</si>
  <si>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</si>
  <si>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</si>
  <si>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</si>
  <si>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</si>
  <si>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</si>
  <si>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</si>
  <si>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</si>
  <si>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</si>
  <si>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</si>
  <si>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</si>
  <si>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</si>
  <si>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</si>
  <si>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</si>
  <si>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</si>
  <si>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</si>
  <si>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</si>
  <si>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</si>
  <si>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</si>
  <si>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</si>
  <si>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</si>
  <si>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</si>
  <si>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</si>
  <si>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</si>
  <si>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</si>
  <si>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</si>
  <si>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</si>
  <si>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</si>
  <si>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</si>
  <si>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</si>
  <si>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</si>
  <si>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</si>
  <si>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</si>
  <si>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</si>
  <si>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</si>
  <si>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</si>
  <si>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</si>
  <si>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</si>
  <si>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</si>
  <si>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</si>
  <si>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</si>
  <si>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</si>
  <si>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</si>
  <si>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</si>
  <si>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</si>
  <si>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</si>
  <si>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</si>
  <si>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</si>
  <si>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</si>
  <si>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Показник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</si>
  <si>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</si>
  <si>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</si>
  <si>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</si>
  <si>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</si>
  <si>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</si>
  <si>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</si>
  <si>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</si>
  <si>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</si>
  <si>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</si>
  <si>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</si>
  <si>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</si>
  <si>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</si>
  <si>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</si>
  <si>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</si>
  <si>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</si>
  <si>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</si>
  <si>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</si>
  <si>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</si>
  <si>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</si>
  <si>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</si>
  <si>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</si>
  <si>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</si>
  <si>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</si>
  <si>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</si>
  <si>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</si>
  <si>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</si>
  <si>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</si>
  <si>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</si>
  <si>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</si>
  <si>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</si>
  <si>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</si>
  <si>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</si>
  <si>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</si>
  <si>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</si>
  <si>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</si>
  <si>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</si>
  <si>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</si>
  <si>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</si>
  <si>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</si>
  <si>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</si>
  <si>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</si>
  <si>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</si>
  <si>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</si>
  <si>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</si>
  <si>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</si>
  <si>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</si>
  <si>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</si>
  <si>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</si>
  <si>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</si>
  <si>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</si>
  <si>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</si>
  <si>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</si>
  <si>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</si>
  <si>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</si>
  <si>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</si>
  <si>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</si>
  <si>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</si>
  <si>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</si>
  <si>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</si>
  <si>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</si>
  <si>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</si>
  <si>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</si>
  <si>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</si>
  <si>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</si>
  <si>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</si>
  <si>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</si>
  <si>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</si>
  <si>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</si>
  <si>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</si>
  <si>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</si>
  <si>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</si>
  <si>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</si>
  <si>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</si>
  <si>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</si>
  <si>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</si>
  <si>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</si>
  <si>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</si>
  <si>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Ремонт і технічне обслуговування машин і устатковання промислового призначення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</si>
  <si>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</si>
  <si>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</si>
  <si>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</si>
  <si>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</si>
  <si>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</si>
  <si>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</si>
  <si>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</si>
  <si>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</si>
  <si>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</si>
  <si>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</si>
  <si>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</si>
  <si>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</si>
  <si>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</si>
  <si>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</si>
  <si>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</si>
  <si>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</si>
  <si>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</si>
  <si>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</si>
  <si>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прокурор</t>
  </si>
  <si>
    <t xml:space="preserve"> електромеханік</t>
  </si>
  <si>
    <t xml:space="preserve"> технік</t>
  </si>
  <si>
    <t xml:space="preserve"> Технік-електрик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</si>
  <si>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</si>
  <si>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</si>
  <si>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</si>
  <si>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</si>
  <si>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</si>
  <si>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</si>
  <si>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</si>
  <si>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</si>
  <si>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</si>
  <si>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</si>
  <si>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</si>
  <si>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</si>
  <si>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</si>
  <si>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</si>
  <si>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</si>
  <si>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</si>
  <si>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</si>
  <si>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</si>
  <si>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</si>
  <si>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</si>
  <si>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</si>
  <si>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</si>
  <si>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</si>
  <si>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</si>
  <si>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</si>
  <si>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</si>
  <si>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</si>
  <si>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</si>
  <si>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</si>
  <si>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</si>
  <si>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</si>
  <si>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</si>
  <si>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</si>
  <si>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</si>
  <si>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</si>
  <si>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</si>
  <si>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</si>
  <si>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</si>
  <si>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</si>
  <si>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 xml:space="preserve">Виготовлення виробів із волокнистого цементу </t>
  </si>
  <si>
    <t>Розподілення електроенергії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</si>
  <si>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</si>
  <si>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</si>
  <si>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</si>
  <si>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</si>
  <si>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Прийомоздавальник вантажу та багажу</t>
  </si>
  <si>
    <t xml:space="preserve"> Прохідник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</si>
  <si>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</si>
  <si>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</si>
  <si>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</si>
  <si>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майстер дільниці</t>
  </si>
  <si>
    <t xml:space="preserve"> Юрист</t>
  </si>
  <si>
    <t xml:space="preserve"> Інспектор</t>
  </si>
  <si>
    <t xml:space="preserve"> Асистент вчителя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</si>
  <si>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</si>
  <si>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</si>
  <si>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</si>
  <si>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</si>
  <si>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</si>
  <si>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</si>
  <si>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</si>
  <si>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</si>
  <si>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гірник</t>
  </si>
  <si>
    <t xml:space="preserve"> начальник дільниці</t>
  </si>
  <si>
    <t xml:space="preserve"> майстер з ремонту устаткування (промисловість)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</si>
  <si>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</si>
  <si>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</si>
  <si>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Сапер (розмінування)</t>
  </si>
  <si>
    <t xml:space="preserve"> Кінолог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</si>
  <si>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</si>
  <si>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</si>
  <si>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</si>
  <si>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гірник очисного забою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</si>
  <si>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</si>
  <si>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</si>
  <si>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</si>
  <si>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</si>
  <si>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</si>
  <si>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Допоміжне обслуговування водного транспорту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</si>
  <si>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</si>
  <si>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</si>
  <si>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у Донецькій області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</si>
  <si>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</si>
  <si>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</si>
  <si>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</si>
  <si>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</si>
  <si>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</si>
  <si>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</si>
  <si>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</si>
  <si>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</si>
  <si>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</si>
  <si>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</si>
  <si>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</si>
  <si>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</si>
  <si>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</si>
  <si>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</si>
  <si>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</si>
  <si>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</si>
  <si>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</si>
  <si>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>Професії, по яких чисельність безробітних чоловіків                       у Донецькій області  є найбільшою</t>
  </si>
  <si>
    <t xml:space="preserve"> Кількість працевлаштованих безробітних жінок               </t>
  </si>
  <si>
    <t xml:space="preserve"> Оператор з обробки інформації та програмного забезпечення</t>
  </si>
  <si>
    <t xml:space="preserve"> оператор котельні</t>
  </si>
  <si>
    <t xml:space="preserve"> механік дільниці</t>
  </si>
  <si>
    <t xml:space="preserve"> машиніст котлів</t>
  </si>
  <si>
    <t xml:space="preserve">Назва </t>
  </si>
  <si>
    <t xml:space="preserve"> тальман</t>
  </si>
  <si>
    <t xml:space="preserve"> психолог</t>
  </si>
  <si>
    <t>Виробництво паперу та паперових виробів</t>
  </si>
  <si>
    <t xml:space="preserve"> інкасатор</t>
  </si>
  <si>
    <t xml:space="preserve"> слюсар аварійно-відновлювальних робіт</t>
  </si>
  <si>
    <t xml:space="preserve"> Старший оперуповноважений в особливо важливих справах</t>
  </si>
  <si>
    <t xml:space="preserve"> механік з ремонту транспорту</t>
  </si>
  <si>
    <t>Мали статус безробітного, тис.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</si>
  <si>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</si>
  <si>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Всього отримували послуги *,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</si>
  <si>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</si>
  <si>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Вчитель початкових класів закладу загальної середньої освіти</t>
  </si>
  <si>
    <t xml:space="preserve"> механік автомобільної колони (гаража)</t>
  </si>
  <si>
    <t xml:space="preserve"> готувач кормів (тваринництво)</t>
  </si>
  <si>
    <t xml:space="preserve"> оператор цехів для приготування кормів (тваринництво)</t>
  </si>
  <si>
    <t>Виробництво електроенергії</t>
  </si>
  <si>
    <t>Оптова торгівля напоями</t>
  </si>
  <si>
    <t xml:space="preserve"> Менеджер (управитель) в роздрібній торгівлі продовольчими товарами</t>
  </si>
  <si>
    <t xml:space="preserve"> Вихователь закладу дошкільної освіти</t>
  </si>
  <si>
    <t xml:space="preserve"> Фармацевт</t>
  </si>
  <si>
    <t xml:space="preserve"> економіст з фінансової роботи</t>
  </si>
  <si>
    <t xml:space="preserve"> оператор з ветеринарного оброблення тварин</t>
  </si>
  <si>
    <t xml:space="preserve"> машиніст розфасувально-пакувальних машин</t>
  </si>
  <si>
    <t xml:space="preserve"> Кількість працевлаштованих безробітних  </t>
  </si>
  <si>
    <t xml:space="preserve"> головний інженер</t>
  </si>
  <si>
    <t xml:space="preserve"> інженер-програміст</t>
  </si>
  <si>
    <t xml:space="preserve"> агроном</t>
  </si>
  <si>
    <t xml:space="preserve"> електрозварник на автоматичних та напівавтоматичних машинах</t>
  </si>
  <si>
    <t xml:space="preserve"> Механізатор (докер-механізатор) комплексної бригади на навантажувально-розвантажувальних роботах</t>
  </si>
  <si>
    <t>Надання послуг догляду із забезпеченням проживання для осіб похилого віку та інвалідів</t>
  </si>
  <si>
    <t>Інші види діяльності з прибирання</t>
  </si>
  <si>
    <t xml:space="preserve"> педагог соціальний</t>
  </si>
  <si>
    <t xml:space="preserve"> керівник гуртка</t>
  </si>
  <si>
    <t xml:space="preserve"> Сестра медична (брат медичний) стаціонару</t>
  </si>
  <si>
    <t xml:space="preserve"> Бариста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</si>
  <si>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</si>
  <si>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 р.</t>
  </si>
  <si>
    <t>х</t>
  </si>
  <si>
    <t>Всього отримували послуги*, тис. осіб</t>
  </si>
  <si>
    <t xml:space="preserve"> слюсар з механоскладальних робіт</t>
  </si>
  <si>
    <t>Роздрібна торгівля м'ясом і м'ясними продуктами в спеціалізованих магазинах</t>
  </si>
  <si>
    <t xml:space="preserve">Будівництво мостів і тунелів </t>
  </si>
  <si>
    <t>Виробництво міді</t>
  </si>
  <si>
    <t xml:space="preserve"> грибовод</t>
  </si>
  <si>
    <t xml:space="preserve"> тренер-викладач з виду спорту (спортивної школи, секції і т. ін.)</t>
  </si>
  <si>
    <t xml:space="preserve"> приймальник замовлень</t>
  </si>
  <si>
    <t xml:space="preserve"> оператор диспетчерської служби</t>
  </si>
  <si>
    <t xml:space="preserve"> Поліцейський патрульної служби</t>
  </si>
  <si>
    <t xml:space="preserve"> завідувач складу</t>
  </si>
  <si>
    <t xml:space="preserve"> лаборант (медицина)</t>
  </si>
  <si>
    <t xml:space="preserve"> майстер виробничого навчання</t>
  </si>
  <si>
    <t xml:space="preserve"> робітник фермерського господарства</t>
  </si>
  <si>
    <t xml:space="preserve"> Монтер колії</t>
  </si>
  <si>
    <t xml:space="preserve"> робітник з догляду за тваринами</t>
  </si>
  <si>
    <t xml:space="preserve"> лаборант з фізико-механічних випробувань</t>
  </si>
  <si>
    <t xml:space="preserve"> формувальник ковбасних виробів</t>
  </si>
  <si>
    <t xml:space="preserve"> жилувальник м'яса та субпродуктів</t>
  </si>
  <si>
    <t xml:space="preserve"> оператор автоматичних та напівавтоматичнихліній верстатів та установок</t>
  </si>
  <si>
    <t xml:space="preserve"> плодоовочівник</t>
  </si>
  <si>
    <t xml:space="preserve"> контролер якості</t>
  </si>
  <si>
    <t xml:space="preserve"> інженер-конструктор</t>
  </si>
  <si>
    <t xml:space="preserve"> кочегар-випалювач</t>
  </si>
  <si>
    <t xml:space="preserve"> опалювач</t>
  </si>
  <si>
    <t xml:space="preserve">Виробництво свинцю, цинку й олова </t>
  </si>
  <si>
    <t>"Виробництво сухарів і сухого печивA</t>
  </si>
  <si>
    <t>Виробництво неелектричних побутових приладів</t>
  </si>
  <si>
    <t xml:space="preserve"> завідувач виробництва</t>
  </si>
  <si>
    <t xml:space="preserve"> Фахівець з питань зайнятості (хедхантер)</t>
  </si>
  <si>
    <t xml:space="preserve"> кухар дитячого харчування</t>
  </si>
  <si>
    <t xml:space="preserve"> маркувальник</t>
  </si>
  <si>
    <t xml:space="preserve"> робітник виробничих лазень</t>
  </si>
  <si>
    <t xml:space="preserve"> начальник зміни (промисловість)</t>
  </si>
  <si>
    <t xml:space="preserve"> адміністратор системи</t>
  </si>
  <si>
    <t xml:space="preserve"> агент з постачання</t>
  </si>
  <si>
    <t xml:space="preserve"> оператор верстатів з програмним керуванням</t>
  </si>
  <si>
    <t>Неспеціалізована оптова торгівля продуктами харчування, напоями та тютюновими виробами</t>
  </si>
  <si>
    <t>Надання ландшафтних послуг</t>
  </si>
  <si>
    <t xml:space="preserve"> Логіст</t>
  </si>
  <si>
    <t xml:space="preserve"> Телефоніст місцевого телефонного зв'язку</t>
  </si>
  <si>
    <t>Оптова торгівля твердим, рідким, газоподібним паливом і подібними продуктами</t>
  </si>
  <si>
    <t xml:space="preserve"> розфасовувач м'ясопродуктів</t>
  </si>
  <si>
    <t xml:space="preserve"> виробник м'ясних напівфабрикатів</t>
  </si>
  <si>
    <t xml:space="preserve"> оправник-чистильник</t>
  </si>
  <si>
    <t xml:space="preserve"> інженер-електронік</t>
  </si>
  <si>
    <t>Організування поховань і надання суміжних послуг</t>
  </si>
  <si>
    <t xml:space="preserve"> Фахівець з публічних закупівель</t>
  </si>
  <si>
    <t xml:space="preserve"> оператор тваринницьких комплексів та механізованих ферм</t>
  </si>
  <si>
    <t xml:space="preserve"> машиніст гірничих виїмкових машин</t>
  </si>
  <si>
    <t>Вирощування овочів і баштанних культур, коренеплодів і бульбоплодів</t>
  </si>
  <si>
    <t xml:space="preserve"> технік-технолог</t>
  </si>
  <si>
    <t xml:space="preserve"> електромонтер з обслуговування підстанції</t>
  </si>
  <si>
    <t xml:space="preserve"> мийник-прибиральник рухомого складу</t>
  </si>
  <si>
    <t xml:space="preserve"> гірник з ремонту гірничих виробок</t>
  </si>
  <si>
    <t xml:space="preserve"> лікар-невропатолог</t>
  </si>
  <si>
    <t xml:space="preserve"> Фахівець з інформаційних технологій</t>
  </si>
  <si>
    <t xml:space="preserve"> фрезерувальник</t>
  </si>
  <si>
    <t xml:space="preserve"> транспортувальник (такелажні роботи)</t>
  </si>
  <si>
    <t xml:space="preserve"> Слюсар із складання металевих конструкцій</t>
  </si>
  <si>
    <t>Законодавці, вищі державні службовці, керівники, менеджери  (управителі)</t>
  </si>
  <si>
    <t xml:space="preserve"> лікар загальної практики-сімейний лікар</t>
  </si>
  <si>
    <t xml:space="preserve"> лампівник</t>
  </si>
  <si>
    <t xml:space="preserve"> інженер з підготовки виробництва</t>
  </si>
  <si>
    <t xml:space="preserve"> черговий стрілочного поста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</si>
  <si>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</si>
  <si>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слюсар з експлуатації та ремонту газового устаткування</t>
  </si>
  <si>
    <t xml:space="preserve"> експерт</t>
  </si>
  <si>
    <t xml:space="preserve"> диспетчер автомобільного транспорту</t>
  </si>
  <si>
    <t xml:space="preserve"> Організатор із збуту</t>
  </si>
  <si>
    <t xml:space="preserve"> формувальник тіста</t>
  </si>
  <si>
    <t xml:space="preserve">  +3 045 грн.</t>
  </si>
  <si>
    <t>Виробництво сухарів і сухого печива</t>
  </si>
  <si>
    <t>Діяльність у сфері бухгалтерського обліку й аудиту</t>
  </si>
  <si>
    <t>Виробництво хліба та хлібобулочних виробів</t>
  </si>
  <si>
    <t xml:space="preserve">Інша діяльність у сфері охорони здоров'я </t>
  </si>
  <si>
    <t>Виробництво фармацевтичних препаратів і матеріалів</t>
  </si>
  <si>
    <t>Надання послуг перукарнями та салонами краси</t>
  </si>
  <si>
    <t>Виробництво неметалевих мінеральних виробів, н.в.і.у.</t>
  </si>
  <si>
    <t>Виробництво коксу та коксопродуктів</t>
  </si>
  <si>
    <t>Технічне обслуговування та ремонт автотранспортних засобів</t>
  </si>
  <si>
    <t>Роздрібна торгівля в спеціалізованих магазинах електронною апаратурою побутового призначення для приймання, за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</si>
  <si>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</si>
  <si>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начальник відділу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</si>
  <si>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</si>
  <si>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</si>
  <si>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</si>
  <si>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</si>
  <si>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фармацевт</t>
  </si>
  <si>
    <t xml:space="preserve"> вихователь закладу дошкільної освіти</t>
  </si>
  <si>
    <t xml:space="preserve"> інспектор</t>
  </si>
  <si>
    <t xml:space="preserve"> вчитель початкових класів закладу загальної середньої освіти</t>
  </si>
  <si>
    <t xml:space="preserve"> фахівець з питань зайнятості (хедхантер)</t>
  </si>
  <si>
    <t xml:space="preserve"> сестра медична (брат медичний)</t>
  </si>
  <si>
    <t xml:space="preserve"> листоноша (поштар)</t>
  </si>
  <si>
    <t xml:space="preserve"> обліковець</t>
  </si>
  <si>
    <t xml:space="preserve"> обліковець з реєстрації бухгалтерських даних</t>
  </si>
  <si>
    <t xml:space="preserve"> касир-операціоніст</t>
  </si>
  <si>
    <t xml:space="preserve"> адміністратор (господар) залу</t>
  </si>
  <si>
    <t xml:space="preserve"> оператор з обробки інформації та програмного забезпечення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</si>
  <si>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</si>
  <si>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</si>
  <si>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</si>
  <si>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</si>
  <si>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</si>
  <si>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</si>
  <si>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</si>
  <si>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</si>
  <si>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</si>
  <si>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маляр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</si>
  <si>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</si>
  <si>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</si>
  <si>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електрослюсар підземний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</si>
  <si>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</si>
  <si>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</si>
  <si>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>Надання послуг Донецькою обласною службою зайнятості</t>
  </si>
  <si>
    <t>Чисельність працевлаштованих безробітних, 
осіб</t>
  </si>
  <si>
    <t>Чисельність працевлаштованих з компенсацією витрат роботодавцю єдиного внеску, 
осіб</t>
  </si>
  <si>
    <t>Всього отримують послуги на кінець періоду, осіб</t>
  </si>
  <si>
    <t>Усього</t>
  </si>
  <si>
    <t xml:space="preserve"> Січень-грудень 2021 р.</t>
  </si>
  <si>
    <t>Січень-грудень  2022 р.</t>
  </si>
  <si>
    <t>Станом на 01.01.2022 р.</t>
  </si>
  <si>
    <t>Станом на 01.01.2023 р.</t>
  </si>
  <si>
    <t>Січень-грудень                     2021 р.</t>
  </si>
  <si>
    <t>Січень-грудень                       2022 р.</t>
  </si>
  <si>
    <t>Січень-грудень                  2021 р.</t>
  </si>
  <si>
    <t>Січень-грудень                 2022 р.</t>
  </si>
  <si>
    <t>Січень-грудень 2022 року</t>
  </si>
  <si>
    <t>Станом на 1 січня 2023 року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</si>
  <si>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</si>
  <si>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Професії, по яких кількість вакансій є найбільшою                                                                                                    у Донецькій області                                           </t>
  </si>
  <si>
    <t xml:space="preserve"> керівник (директор) закладу дошкільної освіти</t>
  </si>
  <si>
    <t xml:space="preserve"> соціальний працівник</t>
  </si>
  <si>
    <t xml:space="preserve"> лікар-терапевт </t>
  </si>
  <si>
    <t xml:space="preserve"> лікар-ортопед-травматолог</t>
  </si>
  <si>
    <t xml:space="preserve"> викладач закладу вищої освіти</t>
  </si>
  <si>
    <t xml:space="preserve"> асистент вчителя</t>
  </si>
  <si>
    <t xml:space="preserve"> сестра медична (брат медичний) стаціонару</t>
  </si>
  <si>
    <t xml:space="preserve"> лаборант (освіта)</t>
  </si>
  <si>
    <t xml:space="preserve"> асистент вихователя закладу дошкільної освіти</t>
  </si>
  <si>
    <t xml:space="preserve"> телефоніст місцевого телефонного зв'язку</t>
  </si>
  <si>
    <t xml:space="preserve"> бариста</t>
  </si>
  <si>
    <t xml:space="preserve"> оператор птахофабрик та механізованих ферм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</si>
  <si>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</si>
  <si>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укладальник хлібобулочних виробів</t>
  </si>
  <si>
    <t>Січень-грудень                        2021 р.</t>
  </si>
  <si>
    <t>Січень-грудень                     2022 р.</t>
  </si>
  <si>
    <t>станом на 1 січня 2023 року</t>
  </si>
  <si>
    <t>Оброблення деревини та виготовлення виробів з деревини та корка, крім меблів</t>
  </si>
  <si>
    <t>січень-грудень 2022 р.</t>
  </si>
  <si>
    <t>станом на 01.01.2023 р.</t>
  </si>
  <si>
    <t>Січень-грудня                        2021 р.</t>
  </si>
  <si>
    <t>Січень-грудень 2022 р.</t>
  </si>
  <si>
    <t>Інші будівельно-монтажні роботи</t>
  </si>
  <si>
    <t>у січні-грудні  2021-2022 рр.</t>
  </si>
  <si>
    <t>на 01.01.2022</t>
  </si>
  <si>
    <t>на 01.01.2023</t>
  </si>
  <si>
    <t>+16 осіб</t>
  </si>
  <si>
    <t>Січень-грудень             2022 р.</t>
  </si>
  <si>
    <t xml:space="preserve"> розподілювач робіт</t>
  </si>
  <si>
    <t xml:space="preserve"> менеджер (управитель) в роздрібній торгівлі продовольчими товарами</t>
  </si>
  <si>
    <t xml:space="preserve"> помічник члена комісії</t>
  </si>
  <si>
    <t>робітник на лісокультурних (лісогосподарських) роботах</t>
  </si>
  <si>
    <t xml:space="preserve"> санітар (ветеринарна медицина)</t>
  </si>
  <si>
    <t xml:space="preserve"> штукатур</t>
  </si>
  <si>
    <t xml:space="preserve"> майстер цеху</t>
  </si>
  <si>
    <t xml:space="preserve"> лісоруб</t>
  </si>
  <si>
    <t>у січні-грудні 2021 - 2022 років</t>
  </si>
  <si>
    <t>Всього                                                   отримували послуги,                     осіб</t>
  </si>
  <si>
    <t>з них, мали статус протягом періоду,                    осіб</t>
  </si>
  <si>
    <t>Кількість вакансій на кінець періоду, одиниць за формою 3-ПН</t>
  </si>
  <si>
    <t>718</t>
  </si>
  <si>
    <t>8</t>
  </si>
  <si>
    <t>58</t>
  </si>
  <si>
    <t>4</t>
  </si>
  <si>
    <t>59</t>
  </si>
  <si>
    <t>62</t>
  </si>
  <si>
    <t>52</t>
  </si>
  <si>
    <t>67</t>
  </si>
  <si>
    <t>84</t>
  </si>
  <si>
    <t>20</t>
  </si>
  <si>
    <t>14</t>
  </si>
  <si>
    <t>46</t>
  </si>
  <si>
    <t>18</t>
  </si>
  <si>
    <t>25</t>
  </si>
  <si>
    <t>64</t>
  </si>
  <si>
    <t>10</t>
  </si>
  <si>
    <t>5</t>
  </si>
  <si>
    <t>56</t>
  </si>
  <si>
    <t>45</t>
  </si>
  <si>
    <t>17</t>
  </si>
  <si>
    <t>0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</si>
  <si>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січні-грудні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</si>
  <si>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січні-грудні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</si>
  <si>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січні-грудні 2022 року </t>
  </si>
  <si>
    <t>Професії, по яких кількість працевлаштованих безробітних                    у Донецькій області є найбільшою у січні-грудні 2022 року</t>
  </si>
  <si>
    <t xml:space="preserve"> у Донецькій області є найбільшою у січні-грудні 2022 року</t>
  </si>
  <si>
    <t xml:space="preserve"> Секретар суду</t>
  </si>
  <si>
    <t xml:space="preserve"> Асистент фармацевта</t>
  </si>
  <si>
    <t xml:space="preserve"> дорожній робітник</t>
  </si>
  <si>
    <t>Професії, по яких кількість працевлаштованих безробітних жінок у Донецькій області є найбільшою у січні-грудні 2022 р.</t>
  </si>
  <si>
    <t>Професії, по яких кількість працевлаштованих безробітних чоловіків у Донецькій області є найбільшою у січні-грудні 2022 р.</t>
  </si>
  <si>
    <t xml:space="preserve"> Тракторист-машиністсільськогосподарського (лісогосподарського) виробництва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</si>
</sst>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6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family val="1"/>
      <charset val="204"/>
    </font>
    <font>
      <i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0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4"/>
      <color rgb="FF0C00F2"/>
      <name val="Times New Roman"/>
      <family val="1"/>
      <charset val="204"/>
    </font>
    <font>
      <sz val="14"/>
      <color rgb="FF0C00F2"/>
      <name val="Times New Roman"/>
      <family val="1"/>
      <charset val="204"/>
    </font>
    <font>
      <b/>
      <sz val="14"/>
      <color rgb="FF0C00F2"/>
      <name val="Times New Roman Cyr"/>
      <family val="1"/>
      <charset val="204"/>
    </font>
    <font>
      <b/>
      <sz val="12"/>
      <color rgb="FF0C00F2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sz val="14"/>
      <color theme="0"/>
      <name val="Times New Roman Cyr"/>
      <family val="1"/>
      <charset val="204"/>
    </font>
    <font>
      <sz val="14"/>
      <color theme="0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b/>
      <sz val="10.5"/>
      <color rgb="FF0000CC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7" fillId="0" borderId="0"/>
    <xf numFmtId="0" fontId="47" fillId="0" borderId="0"/>
  </cellStyleXfs>
  <cellXfs count="450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7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3" fontId="30" fillId="0" borderId="0" xfId="11" applyNumberFormat="1" applyFont="1" applyFill="1"/>
    <xf numFmtId="0" fontId="30" fillId="0" borderId="0" xfId="11" applyFont="1" applyFill="1" applyAlignment="1">
      <alignment horizontal="center"/>
    </xf>
    <xf numFmtId="0" fontId="23" fillId="0" borderId="0" xfId="11" applyFont="1" applyFill="1" applyAlignment="1">
      <alignment vertical="center"/>
    </xf>
    <xf numFmtId="3" fontId="33" fillId="0" borderId="0" xfId="11" applyNumberFormat="1" applyFont="1" applyFill="1" applyAlignment="1">
      <alignment horizontal="center" vertical="center"/>
    </xf>
    <xf numFmtId="3" fontId="34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5" fillId="0" borderId="0" xfId="11" applyFont="1" applyFill="1"/>
    <xf numFmtId="3" fontId="35" fillId="0" borderId="0" xfId="11" applyNumberFormat="1" applyFont="1" applyFill="1"/>
    <xf numFmtId="3" fontId="35" fillId="0" borderId="0" xfId="11" applyNumberFormat="1" applyFont="1" applyFill="1" applyAlignment="1">
      <alignment vertical="center"/>
    </xf>
    <xf numFmtId="0" fontId="35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 wrapText="1"/>
    </xf>
    <xf numFmtId="3" fontId="23" fillId="0" borderId="0" xfId="11" applyNumberFormat="1" applyFont="1" applyFill="1"/>
    <xf numFmtId="0" fontId="37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5" fillId="0" borderId="4" xfId="11" applyFont="1" applyFill="1" applyBorder="1" applyAlignment="1">
      <alignment horizontal="center" vertical="center" wrapText="1"/>
    </xf>
    <xf numFmtId="0" fontId="21" fillId="0" borderId="5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2" fillId="0" borderId="0" xfId="11" applyFont="1" applyFill="1" applyAlignment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1" fillId="0" borderId="0" xfId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6" fillId="0" borderId="0" xfId="5" applyNumberFormat="1" applyFont="1" applyFill="1" applyProtection="1">
      <protection locked="0"/>
    </xf>
    <xf numFmtId="0" fontId="24" fillId="0" borderId="0" xfId="11" applyFont="1" applyFill="1" applyBorder="1" applyAlignment="1">
      <alignment horizontal="right" vertical="center"/>
    </xf>
    <xf numFmtId="0" fontId="48" fillId="0" borderId="5" xfId="11" applyFont="1" applyFill="1" applyBorder="1" applyAlignment="1">
      <alignment horizontal="center" vertical="center" wrapText="1"/>
    </xf>
    <xf numFmtId="164" fontId="49" fillId="0" borderId="5" xfId="11" applyNumberFormat="1" applyFont="1" applyFill="1" applyBorder="1" applyAlignment="1">
      <alignment horizontal="center" vertical="center"/>
    </xf>
    <xf numFmtId="0" fontId="48" fillId="0" borderId="5" xfId="11" applyFont="1" applyFill="1" applyBorder="1" applyAlignment="1">
      <alignment horizontal="left" vertical="center" wrapText="1"/>
    </xf>
    <xf numFmtId="3" fontId="30" fillId="0" borderId="0" xfId="11" applyNumberFormat="1" applyFont="1" applyFill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0" fontId="35" fillId="0" borderId="5" xfId="11" applyFont="1" applyFill="1" applyBorder="1" applyAlignment="1">
      <alignment horizontal="left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30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3" fontId="4" fillId="0" borderId="0" xfId="6" applyNumberFormat="1" applyFont="1" applyFill="1" applyAlignment="1">
      <alignment horizontal="center" vertical="center" wrapText="1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0" fontId="4" fillId="0" borderId="0" xfId="6" applyFont="1" applyFill="1" applyAlignment="1"/>
    <xf numFmtId="3" fontId="5" fillId="0" borderId="1" xfId="10" applyNumberFormat="1" applyFont="1" applyFill="1" applyBorder="1" applyAlignment="1">
      <alignment horizontal="center" vertical="center"/>
    </xf>
    <xf numFmtId="3" fontId="27" fillId="0" borderId="5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/>
    <xf numFmtId="3" fontId="12" fillId="0" borderId="0" xfId="6" applyNumberFormat="1" applyFont="1" applyFill="1"/>
    <xf numFmtId="3" fontId="5" fillId="0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0" fontId="35" fillId="0" borderId="5" xfId="11" applyFont="1" applyFill="1" applyBorder="1" applyAlignment="1">
      <alignment horizontal="center" vertical="center"/>
    </xf>
    <xf numFmtId="3" fontId="52" fillId="0" borderId="5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40" fillId="0" borderId="5" xfId="1" applyFont="1" applyFill="1" applyBorder="1" applyAlignment="1">
      <alignment horizontal="left" vertical="center" wrapText="1" indent="1"/>
    </xf>
    <xf numFmtId="0" fontId="41" fillId="0" borderId="13" xfId="1" applyFont="1" applyFill="1" applyBorder="1" applyAlignment="1">
      <alignment vertical="center" wrapText="1"/>
    </xf>
    <xf numFmtId="0" fontId="41" fillId="0" borderId="1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43" fillId="0" borderId="5" xfId="4" applyFont="1" applyFill="1" applyBorder="1" applyAlignment="1">
      <alignment vertical="center" wrapText="1"/>
    </xf>
    <xf numFmtId="165" fontId="27" fillId="0" borderId="5" xfId="12" applyNumberFormat="1" applyFont="1" applyFill="1" applyBorder="1" applyAlignment="1">
      <alignment horizontal="center" vertical="center" wrapText="1"/>
    </xf>
    <xf numFmtId="0" fontId="28" fillId="0" borderId="16" xfId="11" applyFont="1" applyFill="1" applyBorder="1" applyAlignment="1">
      <alignment horizontal="left" vertical="center"/>
    </xf>
    <xf numFmtId="164" fontId="4" fillId="0" borderId="0" xfId="6" applyNumberFormat="1" applyFont="1"/>
    <xf numFmtId="164" fontId="49" fillId="0" borderId="17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" fontId="1" fillId="0" borderId="0" xfId="1" applyNumberFormat="1" applyFont="1"/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3" fontId="1" fillId="0" borderId="0" xfId="1" applyNumberFormat="1" applyFont="1" applyFill="1"/>
    <xf numFmtId="164" fontId="4" fillId="0" borderId="0" xfId="6" applyNumberFormat="1" applyFont="1" applyAlignment="1"/>
    <xf numFmtId="3" fontId="4" fillId="0" borderId="0" xfId="6" applyNumberFormat="1" applyFont="1" applyAlignment="1"/>
    <xf numFmtId="3" fontId="27" fillId="0" borderId="0" xfId="11" applyNumberFormat="1" applyFont="1" applyFill="1" applyAlignment="1">
      <alignment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165" fontId="44" fillId="0" borderId="5" xfId="1" applyNumberFormat="1" applyFont="1" applyFill="1" applyBorder="1" applyAlignment="1">
      <alignment horizontal="center" vertical="center"/>
    </xf>
    <xf numFmtId="164" fontId="44" fillId="0" borderId="5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6" applyFont="1" applyFill="1" applyAlignment="1">
      <alignment wrapText="1"/>
    </xf>
    <xf numFmtId="0" fontId="4" fillId="0" borderId="0" xfId="6" applyFont="1" applyFill="1" applyAlignment="1">
      <alignment wrapText="1"/>
    </xf>
    <xf numFmtId="164" fontId="54" fillId="0" borderId="5" xfId="11" applyNumberFormat="1" applyFont="1" applyFill="1" applyBorder="1" applyAlignment="1">
      <alignment horizontal="center" vertical="center"/>
    </xf>
    <xf numFmtId="2" fontId="1" fillId="0" borderId="5" xfId="6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2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6" fontId="4" fillId="0" borderId="3" xfId="12" applyNumberFormat="1" applyFont="1" applyFill="1" applyBorder="1" applyAlignment="1">
      <alignment horizontal="center" vertical="center"/>
    </xf>
    <xf numFmtId="166" fontId="2" fillId="0" borderId="3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top" wrapText="1"/>
    </xf>
    <xf numFmtId="165" fontId="55" fillId="0" borderId="5" xfId="11" applyNumberFormat="1" applyFont="1" applyFill="1" applyBorder="1" applyAlignment="1">
      <alignment horizontal="center" vertical="center" wrapText="1"/>
    </xf>
    <xf numFmtId="1" fontId="27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0" fontId="12" fillId="0" borderId="0" xfId="6" applyFont="1" applyFill="1"/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3" fontId="1" fillId="0" borderId="0" xfId="6" applyNumberFormat="1" applyFont="1"/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2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1" fontId="46" fillId="0" borderId="5" xfId="5" applyNumberFormat="1" applyFont="1" applyFill="1" applyBorder="1" applyAlignment="1" applyProtection="1">
      <alignment horizontal="center" vertical="center" wrapText="1"/>
    </xf>
    <xf numFmtId="164" fontId="56" fillId="0" borderId="5" xfId="10" applyNumberFormat="1" applyFont="1" applyFill="1" applyBorder="1" applyAlignment="1">
      <alignment horizontal="center" vertical="center"/>
    </xf>
    <xf numFmtId="3" fontId="56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164" fontId="57" fillId="0" borderId="5" xfId="10" applyNumberFormat="1" applyFont="1" applyFill="1" applyBorder="1" applyAlignment="1">
      <alignment horizontal="center" vertical="center"/>
    </xf>
    <xf numFmtId="3" fontId="57" fillId="0" borderId="5" xfId="10" applyNumberFormat="1" applyFont="1" applyFill="1" applyBorder="1" applyAlignment="1">
      <alignment horizontal="center" vertical="center"/>
    </xf>
    <xf numFmtId="0" fontId="5" fillId="0" borderId="18" xfId="9" applyFont="1" applyFill="1" applyBorder="1" applyAlignment="1">
      <alignment horizontal="center" vertical="center"/>
    </xf>
    <xf numFmtId="164" fontId="56" fillId="0" borderId="19" xfId="10" applyNumberFormat="1" applyFont="1" applyFill="1" applyBorder="1" applyAlignment="1">
      <alignment horizontal="center" vertical="center"/>
    </xf>
    <xf numFmtId="3" fontId="56" fillId="0" borderId="6" xfId="10" applyNumberFormat="1" applyFont="1" applyFill="1" applyBorder="1" applyAlignment="1">
      <alignment horizontal="center" vertical="center"/>
    </xf>
    <xf numFmtId="0" fontId="6" fillId="0" borderId="18" xfId="9" applyFont="1" applyFill="1" applyBorder="1" applyAlignment="1">
      <alignment horizontal="center" vertical="center"/>
    </xf>
    <xf numFmtId="3" fontId="57" fillId="0" borderId="6" xfId="10" applyNumberFormat="1" applyFont="1" applyFill="1" applyBorder="1" applyAlignment="1">
      <alignment horizontal="center" vertical="center"/>
    </xf>
    <xf numFmtId="164" fontId="56" fillId="0" borderId="6" xfId="10" applyNumberFormat="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165" fontId="58" fillId="0" borderId="5" xfId="11" applyNumberFormat="1" applyFont="1" applyFill="1" applyBorder="1" applyAlignment="1">
      <alignment horizontal="center" vertical="center" wrapText="1"/>
    </xf>
    <xf numFmtId="165" fontId="58" fillId="0" borderId="1" xfId="11" applyNumberFormat="1" applyFont="1" applyFill="1" applyBorder="1" applyAlignment="1">
      <alignment horizontal="center" vertical="center" wrapText="1"/>
    </xf>
    <xf numFmtId="165" fontId="59" fillId="0" borderId="5" xfId="11" applyNumberFormat="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Protection="1">
      <protection locked="0"/>
    </xf>
    <xf numFmtId="1" fontId="60" fillId="0" borderId="0" xfId="5" applyNumberFormat="1" applyFont="1" applyFill="1" applyBorder="1" applyAlignment="1" applyProtection="1">
      <alignment vertical="center"/>
      <protection locked="0"/>
    </xf>
    <xf numFmtId="1" fontId="61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Alignment="1" applyProtection="1">
      <alignment horizontal="left"/>
      <protection locked="0"/>
    </xf>
    <xf numFmtId="1" fontId="12" fillId="0" borderId="0" xfId="5" applyNumberFormat="1" applyFont="1" applyFill="1" applyBorder="1" applyAlignment="1" applyProtection="1">
      <alignment horizontal="right"/>
      <protection locked="0"/>
    </xf>
    <xf numFmtId="1" fontId="45" fillId="0" borderId="5" xfId="5" applyNumberFormat="1" applyFont="1" applyFill="1" applyBorder="1" applyAlignment="1" applyProtection="1">
      <alignment horizontal="center" vertical="center" wrapText="1"/>
    </xf>
    <xf numFmtId="0" fontId="62" fillId="0" borderId="5" xfId="0" applyFont="1" applyFill="1" applyBorder="1"/>
    <xf numFmtId="3" fontId="25" fillId="0" borderId="5" xfId="11" applyNumberFormat="1" applyFont="1" applyFill="1" applyBorder="1" applyAlignment="1">
      <alignment horizontal="center" vertical="center"/>
    </xf>
    <xf numFmtId="0" fontId="35" fillId="0" borderId="5" xfId="11" applyFont="1" applyFill="1" applyBorder="1" applyAlignment="1">
      <alignment wrapText="1"/>
    </xf>
    <xf numFmtId="165" fontId="63" fillId="0" borderId="5" xfId="11" applyNumberFormat="1" applyFont="1" applyFill="1" applyBorder="1" applyAlignment="1">
      <alignment horizontal="center" vertical="center" wrapText="1"/>
    </xf>
    <xf numFmtId="165" fontId="64" fillId="0" borderId="5" xfId="11" applyNumberFormat="1" applyFont="1" applyFill="1" applyBorder="1" applyAlignment="1">
      <alignment horizontal="center" vertical="center" wrapText="1"/>
    </xf>
    <xf numFmtId="165" fontId="58" fillId="0" borderId="4" xfId="11" applyNumberFormat="1" applyFont="1" applyFill="1" applyBorder="1" applyAlignment="1">
      <alignment horizontal="center" vertical="center" wrapText="1"/>
    </xf>
    <xf numFmtId="165" fontId="58" fillId="0" borderId="4" xfId="11" applyNumberFormat="1" applyFont="1" applyFill="1" applyBorder="1" applyAlignment="1">
      <alignment horizontal="center" vertical="center"/>
    </xf>
    <xf numFmtId="165" fontId="65" fillId="0" borderId="5" xfId="11" applyNumberFormat="1" applyFont="1" applyFill="1" applyBorder="1" applyAlignment="1">
      <alignment horizontal="center" vertical="center" wrapText="1"/>
    </xf>
    <xf numFmtId="3" fontId="21" fillId="0" borderId="5" xfId="12" applyNumberFormat="1" applyFont="1" applyFill="1" applyBorder="1" applyAlignment="1">
      <alignment horizontal="center" vertical="center" wrapText="1"/>
    </xf>
    <xf numFmtId="3" fontId="21" fillId="0" borderId="3" xfId="12" applyNumberFormat="1" applyFont="1" applyFill="1" applyBorder="1" applyAlignment="1">
      <alignment horizontal="center" vertical="center" wrapText="1"/>
    </xf>
    <xf numFmtId="165" fontId="35" fillId="0" borderId="0" xfId="11" applyNumberFormat="1" applyFont="1" applyFill="1"/>
    <xf numFmtId="3" fontId="27" fillId="0" borderId="5" xfId="12" applyNumberFormat="1" applyFont="1" applyFill="1" applyBorder="1" applyAlignment="1">
      <alignment horizontal="center" vertical="center" wrapText="1"/>
    </xf>
    <xf numFmtId="3" fontId="65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 wrapText="1"/>
    </xf>
    <xf numFmtId="3" fontId="66" fillId="0" borderId="4" xfId="11" applyNumberFormat="1" applyFont="1" applyFill="1" applyBorder="1" applyAlignment="1">
      <alignment horizontal="center" vertical="center" wrapText="1"/>
    </xf>
    <xf numFmtId="0" fontId="25" fillId="0" borderId="6" xfId="11" applyFont="1" applyFill="1" applyBorder="1" applyAlignment="1">
      <alignment horizontal="center" vertical="center" wrapText="1"/>
    </xf>
    <xf numFmtId="3" fontId="21" fillId="0" borderId="17" xfId="11" applyNumberFormat="1" applyFont="1" applyFill="1" applyBorder="1" applyAlignment="1">
      <alignment horizontal="center" vertical="center"/>
    </xf>
    <xf numFmtId="3" fontId="21" fillId="0" borderId="3" xfId="11" applyNumberFormat="1" applyFont="1" applyFill="1" applyBorder="1" applyAlignment="1">
      <alignment horizontal="center" vertical="center"/>
    </xf>
    <xf numFmtId="164" fontId="67" fillId="0" borderId="5" xfId="10" applyNumberFormat="1" applyFont="1" applyFill="1" applyBorder="1" applyAlignment="1">
      <alignment horizontal="center" vertical="center"/>
    </xf>
    <xf numFmtId="0" fontId="49" fillId="0" borderId="5" xfId="11" applyFont="1" applyFill="1" applyBorder="1" applyAlignment="1">
      <alignment horizontal="center" vertical="center" wrapText="1"/>
    </xf>
    <xf numFmtId="3" fontId="25" fillId="2" borderId="5" xfId="11" applyNumberFormat="1" applyFont="1" applyFill="1" applyBorder="1" applyAlignment="1">
      <alignment horizontal="center" vertical="center"/>
    </xf>
    <xf numFmtId="165" fontId="55" fillId="2" borderId="5" xfId="11" applyNumberFormat="1" applyFont="1" applyFill="1" applyBorder="1" applyAlignment="1">
      <alignment horizontal="center" vertical="center" wrapText="1"/>
    </xf>
    <xf numFmtId="0" fontId="36" fillId="0" borderId="5" xfId="1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0" fontId="25" fillId="0" borderId="1" xfId="11" applyFont="1" applyFill="1" applyBorder="1" applyAlignment="1">
      <alignment horizontal="center" vertical="center"/>
    </xf>
    <xf numFmtId="3" fontId="21" fillId="2" borderId="5" xfId="11" applyNumberFormat="1" applyFont="1" applyFill="1" applyBorder="1" applyAlignment="1">
      <alignment horizontal="center" vertical="center"/>
    </xf>
    <xf numFmtId="164" fontId="49" fillId="2" borderId="5" xfId="11" applyNumberFormat="1" applyFont="1" applyFill="1" applyBorder="1" applyAlignment="1">
      <alignment horizontal="center" vertical="center"/>
    </xf>
    <xf numFmtId="0" fontId="36" fillId="0" borderId="1" xfId="11" applyFont="1" applyFill="1" applyBorder="1" applyAlignment="1">
      <alignment horizontal="center" vertical="center" wrapText="1"/>
    </xf>
    <xf numFmtId="3" fontId="21" fillId="2" borderId="1" xfId="11" applyNumberFormat="1" applyFont="1" applyFill="1" applyBorder="1" applyAlignment="1">
      <alignment horizontal="center" vertical="center"/>
    </xf>
    <xf numFmtId="164" fontId="49" fillId="2" borderId="1" xfId="11" applyNumberFormat="1" applyFont="1" applyFill="1" applyBorder="1" applyAlignment="1">
      <alignment horizontal="center" vertical="center"/>
    </xf>
    <xf numFmtId="3" fontId="27" fillId="2" borderId="5" xfId="11" applyNumberFormat="1" applyFont="1" applyFill="1" applyBorder="1" applyAlignment="1">
      <alignment horizontal="center" vertical="center"/>
    </xf>
    <xf numFmtId="164" fontId="24" fillId="2" borderId="5" xfId="11" applyNumberFormat="1" applyFont="1" applyFill="1" applyBorder="1" applyAlignment="1">
      <alignment horizontal="center" vertical="center"/>
    </xf>
    <xf numFmtId="3" fontId="51" fillId="2" borderId="5" xfId="11" applyNumberFormat="1" applyFont="1" applyFill="1" applyBorder="1" applyAlignment="1">
      <alignment horizontal="center" vertical="center"/>
    </xf>
    <xf numFmtId="3" fontId="29" fillId="2" borderId="5" xfId="12" applyNumberFormat="1" applyFont="1" applyFill="1" applyBorder="1" applyAlignment="1">
      <alignment horizontal="center" vertical="center" wrapText="1"/>
    </xf>
    <xf numFmtId="164" fontId="50" fillId="2" borderId="5" xfId="12" applyNumberFormat="1" applyFont="1" applyFill="1" applyBorder="1" applyAlignment="1">
      <alignment horizontal="center" vertical="center" wrapText="1"/>
    </xf>
    <xf numFmtId="2" fontId="12" fillId="2" borderId="5" xfId="6" applyNumberFormat="1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2" fontId="4" fillId="2" borderId="5" xfId="6" applyNumberFormat="1" applyFont="1" applyFill="1" applyBorder="1" applyAlignment="1">
      <alignment horizontal="left" vertical="top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19" fillId="2" borderId="5" xfId="6" applyNumberFormat="1" applyFont="1" applyFill="1" applyBorder="1" applyAlignment="1">
      <alignment horizontal="center" vertical="center" wrapText="1"/>
    </xf>
    <xf numFmtId="3" fontId="4" fillId="2" borderId="5" xfId="6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left" vertical="center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4" fillId="2" borderId="5" xfId="6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6" applyFont="1" applyAlignment="1">
      <alignment wrapText="1"/>
    </xf>
    <xf numFmtId="1" fontId="9" fillId="0" borderId="0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 vertical="center"/>
    </xf>
    <xf numFmtId="1" fontId="1" fillId="0" borderId="0" xfId="5" applyNumberFormat="1" applyFont="1" applyFill="1" applyAlignment="1" applyProtection="1">
      <alignment vertical="center"/>
      <protection locked="0"/>
    </xf>
    <xf numFmtId="0" fontId="68" fillId="0" borderId="5" xfId="15" applyFont="1" applyFill="1" applyBorder="1" applyAlignment="1">
      <alignment horizontal="center" vertical="center"/>
    </xf>
    <xf numFmtId="3" fontId="69" fillId="0" borderId="5" xfId="5" applyNumberFormat="1" applyFont="1" applyFill="1" applyBorder="1" applyAlignment="1" applyProtection="1">
      <alignment horizontal="center" vertical="center"/>
      <protection locked="0"/>
    </xf>
    <xf numFmtId="164" fontId="69" fillId="0" borderId="5" xfId="5" applyNumberFormat="1" applyFont="1" applyFill="1" applyBorder="1" applyAlignment="1" applyProtection="1">
      <alignment horizontal="center" vertical="center"/>
      <protection locked="0"/>
    </xf>
    <xf numFmtId="165" fontId="69" fillId="0" borderId="5" xfId="5" applyNumberFormat="1" applyFont="1" applyFill="1" applyBorder="1" applyAlignment="1" applyProtection="1">
      <alignment horizontal="center" vertical="center"/>
      <protection locked="0"/>
    </xf>
    <xf numFmtId="3" fontId="69" fillId="0" borderId="5" xfId="5" applyNumberFormat="1" applyFont="1" applyFill="1" applyBorder="1" applyAlignment="1" applyProtection="1">
      <alignment horizontal="center" vertical="center" wrapText="1"/>
    </xf>
    <xf numFmtId="165" fontId="69" fillId="0" borderId="5" xfId="5" applyNumberFormat="1" applyFont="1" applyFill="1" applyBorder="1" applyAlignment="1" applyProtection="1">
      <alignment horizontal="center" vertical="center" wrapText="1"/>
    </xf>
    <xf numFmtId="3" fontId="69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5" xfId="0" applyNumberFormat="1" applyFont="1" applyFill="1" applyBorder="1" applyAlignment="1" applyProtection="1">
      <alignment horizontal="center" vertical="center"/>
      <protection locked="0"/>
    </xf>
    <xf numFmtId="0" fontId="71" fillId="0" borderId="5" xfId="0" applyFont="1" applyFill="1" applyBorder="1" applyAlignment="1">
      <alignment horizontal="center" vertical="center" wrapText="1"/>
    </xf>
    <xf numFmtId="1" fontId="69" fillId="0" borderId="5" xfId="14" applyNumberFormat="1" applyFont="1" applyFill="1" applyBorder="1" applyAlignment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/>
      <protection locked="0"/>
    </xf>
    <xf numFmtId="1" fontId="72" fillId="0" borderId="0" xfId="5" applyNumberFormat="1" applyFont="1" applyFill="1" applyAlignment="1" applyProtection="1">
      <alignment vertical="center"/>
      <protection locked="0"/>
    </xf>
    <xf numFmtId="3" fontId="73" fillId="0" borderId="5" xfId="0" applyNumberFormat="1" applyFont="1" applyFill="1" applyBorder="1" applyAlignment="1">
      <alignment horizontal="center" vertical="center"/>
    </xf>
    <xf numFmtId="164" fontId="74" fillId="0" borderId="5" xfId="5" applyNumberFormat="1" applyFont="1" applyFill="1" applyBorder="1" applyAlignment="1" applyProtection="1">
      <alignment horizontal="center" vertical="center"/>
      <protection locked="0"/>
    </xf>
    <xf numFmtId="3" fontId="74" fillId="0" borderId="5" xfId="5" applyNumberFormat="1" applyFont="1" applyFill="1" applyBorder="1" applyAlignment="1" applyProtection="1">
      <alignment horizontal="center" vertical="center"/>
      <protection locked="0"/>
    </xf>
    <xf numFmtId="3" fontId="73" fillId="0" borderId="5" xfId="5" applyNumberFormat="1" applyFont="1" applyFill="1" applyBorder="1" applyAlignment="1" applyProtection="1">
      <alignment horizontal="center" vertical="center"/>
      <protection locked="0"/>
    </xf>
    <xf numFmtId="165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5" xfId="5" applyNumberFormat="1" applyFont="1" applyFill="1" applyBorder="1" applyAlignment="1" applyProtection="1">
      <alignment horizontal="center" vertical="center"/>
      <protection locked="0"/>
    </xf>
    <xf numFmtId="1" fontId="74" fillId="0" borderId="5" xfId="5" applyNumberFormat="1" applyFont="1" applyFill="1" applyBorder="1" applyAlignment="1" applyProtection="1">
      <alignment horizontal="center" vertical="center"/>
      <protection locked="0"/>
    </xf>
    <xf numFmtId="3" fontId="73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4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4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3" fillId="0" borderId="5" xfId="14" applyNumberFormat="1" applyFont="1" applyFill="1" applyBorder="1" applyAlignment="1">
      <alignment horizontal="center" vertical="center" wrapText="1"/>
    </xf>
    <xf numFmtId="1" fontId="75" fillId="0" borderId="5" xfId="0" applyNumberFormat="1" applyFont="1" applyFill="1" applyBorder="1" applyAlignment="1" applyProtection="1">
      <alignment horizontal="center"/>
      <protection locked="0"/>
    </xf>
    <xf numFmtId="0" fontId="76" fillId="0" borderId="5" xfId="0" applyFont="1" applyFill="1" applyBorder="1" applyAlignment="1">
      <alignment horizontal="center" wrapText="1"/>
    </xf>
    <xf numFmtId="1" fontId="73" fillId="0" borderId="5" xfId="14" applyNumberFormat="1" applyFont="1" applyFill="1" applyBorder="1" applyAlignment="1">
      <alignment horizontal="center" vertical="center" wrapText="1"/>
    </xf>
    <xf numFmtId="1" fontId="76" fillId="0" borderId="0" xfId="5" applyNumberFormat="1" applyFont="1" applyFill="1" applyAlignment="1" applyProtection="1">
      <alignment vertical="center"/>
      <protection locked="0"/>
    </xf>
    <xf numFmtId="1" fontId="76" fillId="0" borderId="0" xfId="5" applyNumberFormat="1" applyFont="1" applyFill="1" applyBorder="1" applyAlignment="1" applyProtection="1">
      <alignment vertical="center"/>
      <protection locked="0"/>
    </xf>
    <xf numFmtId="0" fontId="2" fillId="0" borderId="1" xfId="9" applyFont="1" applyFill="1" applyBorder="1" applyAlignment="1">
      <alignment horizontal="center" vertical="top" wrapText="1"/>
    </xf>
    <xf numFmtId="0" fontId="2" fillId="0" borderId="4" xfId="9" applyFont="1" applyFill="1" applyBorder="1" applyAlignment="1">
      <alignment horizontal="center" vertical="top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center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27" fillId="0" borderId="2" xfId="11" applyFont="1" applyFill="1" applyBorder="1" applyAlignment="1">
      <alignment horizontal="center" vertical="center"/>
    </xf>
    <xf numFmtId="0" fontId="27" fillId="0" borderId="9" xfId="11" applyFont="1" applyFill="1" applyBorder="1" applyAlignment="1">
      <alignment horizontal="center" vertical="center"/>
    </xf>
    <xf numFmtId="0" fontId="27" fillId="0" borderId="3" xfId="11" applyFont="1" applyFill="1" applyBorder="1" applyAlignment="1">
      <alignment horizontal="center" vertical="center"/>
    </xf>
    <xf numFmtId="0" fontId="31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25" fillId="0" borderId="5" xfId="1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2" borderId="5" xfId="6" applyNumberFormat="1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23" fillId="0" borderId="1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0" fontId="35" fillId="0" borderId="1" xfId="11" applyFont="1" applyFill="1" applyBorder="1" applyAlignment="1">
      <alignment horizontal="center" vertical="center" wrapText="1"/>
    </xf>
    <xf numFmtId="0" fontId="35" fillId="0" borderId="4" xfId="1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center" wrapText="1"/>
    </xf>
    <xf numFmtId="0" fontId="42" fillId="0" borderId="17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2" fillId="0" borderId="15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44" fillId="0" borderId="0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5" fillId="0" borderId="5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6" fillId="0" borderId="5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Укомплектування_11_2013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L\2_&#1057;&#1058;&#1040;&#1058;&#1048;&#1057;&#1058;&#1048;&#1063;&#1053;&#1040;%20&#1030;&#1053;&#1060;&#1054;&#1056;&#1052;&#1040;&#1062;&#1030;&#1071;\2_&#1057;&#1058;&#1040;&#1058;.%20&#1030;&#1053;&#1060;\&#1057;&#1058;&#1040;&#1058;.%20&#1030;&#1053;&#1060;.%2012.2022\&#1054;&#1041;&#1065;&#1040;&#1071;%2012.2022\&#1057;&#1072;&#1081;&#1090;%20&#1090;&#1072;&#1073;&#1083;&#1080;&#1094;&#1110;%20&#1053;&#1072;&#1076;&#1110;&#1103;\&#1057;&#1080;&#1090;&#1091;&#1072;&#1094;&#1110;&#1103;%20&#1085;&#1072;%20&#1056;&#1055;%20%20&#1074;&#1082;&#1083;%20&#1079;%209%20%20&#1087;&#1086;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5">
          <cell r="C5">
            <v>26356</v>
          </cell>
          <cell r="F5">
            <v>7039</v>
          </cell>
        </row>
        <row r="6">
          <cell r="C6">
            <v>23809</v>
          </cell>
          <cell r="F6">
            <v>6736</v>
          </cell>
        </row>
        <row r="8">
          <cell r="C8">
            <v>1941</v>
          </cell>
          <cell r="F8">
            <v>504</v>
          </cell>
        </row>
        <row r="9">
          <cell r="C9">
            <v>1153</v>
          </cell>
          <cell r="F9">
            <v>422</v>
          </cell>
        </row>
        <row r="10">
          <cell r="C10">
            <v>5261</v>
          </cell>
          <cell r="F10">
            <v>2167</v>
          </cell>
        </row>
        <row r="11">
          <cell r="C11">
            <v>1199</v>
          </cell>
          <cell r="F11">
            <v>197</v>
          </cell>
        </row>
        <row r="12">
          <cell r="C12">
            <v>306</v>
          </cell>
          <cell r="F12">
            <v>64</v>
          </cell>
        </row>
        <row r="13">
          <cell r="C13">
            <v>954</v>
          </cell>
          <cell r="F13">
            <v>237</v>
          </cell>
        </row>
        <row r="14">
          <cell r="C14">
            <v>4388</v>
          </cell>
          <cell r="F14">
            <v>1257</v>
          </cell>
        </row>
        <row r="15">
          <cell r="C15">
            <v>1127</v>
          </cell>
          <cell r="F15">
            <v>242</v>
          </cell>
        </row>
        <row r="16">
          <cell r="C16">
            <v>589</v>
          </cell>
          <cell r="F16">
            <v>149</v>
          </cell>
        </row>
        <row r="17">
          <cell r="C17">
            <v>239</v>
          </cell>
          <cell r="F17">
            <v>43</v>
          </cell>
        </row>
        <row r="18">
          <cell r="C18">
            <v>565</v>
          </cell>
          <cell r="F18">
            <v>151</v>
          </cell>
        </row>
        <row r="19">
          <cell r="C19">
            <v>160</v>
          </cell>
          <cell r="F19">
            <v>40</v>
          </cell>
        </row>
        <row r="20">
          <cell r="C20">
            <v>472</v>
          </cell>
          <cell r="F20">
            <v>103</v>
          </cell>
        </row>
        <row r="21">
          <cell r="C21">
            <v>603</v>
          </cell>
          <cell r="F21">
            <v>147</v>
          </cell>
        </row>
        <row r="22">
          <cell r="C22">
            <v>2960</v>
          </cell>
          <cell r="F22">
            <v>513</v>
          </cell>
        </row>
        <row r="23">
          <cell r="C23">
            <v>517</v>
          </cell>
          <cell r="F23">
            <v>137</v>
          </cell>
        </row>
        <row r="24">
          <cell r="C24">
            <v>1032</v>
          </cell>
          <cell r="F24">
            <v>291</v>
          </cell>
        </row>
        <row r="25">
          <cell r="C25">
            <v>128</v>
          </cell>
          <cell r="F25">
            <v>24</v>
          </cell>
        </row>
        <row r="26">
          <cell r="C26">
            <v>212</v>
          </cell>
          <cell r="F26">
            <v>48</v>
          </cell>
        </row>
      </sheetData>
      <sheetData sheetId="1"/>
      <sheetData sheetId="2">
        <row r="5">
          <cell r="C5">
            <v>5261</v>
          </cell>
          <cell r="F5">
            <v>2167</v>
          </cell>
        </row>
        <row r="6">
          <cell r="C6">
            <v>1428</v>
          </cell>
          <cell r="F6">
            <v>725</v>
          </cell>
        </row>
        <row r="7">
          <cell r="C7">
            <v>27</v>
          </cell>
          <cell r="F7">
            <v>4</v>
          </cell>
        </row>
        <row r="9">
          <cell r="C9">
            <v>9</v>
          </cell>
          <cell r="F9">
            <v>2</v>
          </cell>
        </row>
        <row r="10">
          <cell r="C10">
            <v>82</v>
          </cell>
          <cell r="F10">
            <v>22</v>
          </cell>
        </row>
        <row r="11">
          <cell r="C11">
            <v>6</v>
          </cell>
          <cell r="F11">
            <v>1</v>
          </cell>
        </row>
        <row r="12">
          <cell r="C12">
            <v>27</v>
          </cell>
          <cell r="F12">
            <v>7</v>
          </cell>
        </row>
        <row r="13">
          <cell r="C13">
            <v>11</v>
          </cell>
          <cell r="F13">
            <v>6</v>
          </cell>
        </row>
        <row r="14">
          <cell r="C14">
            <v>15</v>
          </cell>
          <cell r="F14">
            <v>3</v>
          </cell>
        </row>
        <row r="15">
          <cell r="C15">
            <v>77</v>
          </cell>
          <cell r="F15">
            <v>35</v>
          </cell>
        </row>
        <row r="16">
          <cell r="C16">
            <v>23</v>
          </cell>
          <cell r="F16">
            <v>4</v>
          </cell>
        </row>
        <row r="17">
          <cell r="C17">
            <v>72</v>
          </cell>
          <cell r="F17">
            <v>16</v>
          </cell>
        </row>
        <row r="18">
          <cell r="C18">
            <v>49</v>
          </cell>
          <cell r="F18">
            <v>17</v>
          </cell>
        </row>
        <row r="19">
          <cell r="C19">
            <v>708</v>
          </cell>
          <cell r="F19">
            <v>274</v>
          </cell>
        </row>
        <row r="20">
          <cell r="C20">
            <v>1144</v>
          </cell>
          <cell r="F20">
            <v>303</v>
          </cell>
        </row>
        <row r="21">
          <cell r="C21">
            <v>105</v>
          </cell>
          <cell r="F21">
            <v>29</v>
          </cell>
        </row>
        <row r="22">
          <cell r="C22">
            <v>1</v>
          </cell>
          <cell r="F22">
            <v>0</v>
          </cell>
        </row>
        <row r="23">
          <cell r="C23">
            <v>195</v>
          </cell>
          <cell r="F23">
            <v>102</v>
          </cell>
        </row>
        <row r="24">
          <cell r="C24">
            <v>868</v>
          </cell>
          <cell r="F24">
            <v>482</v>
          </cell>
        </row>
        <row r="25">
          <cell r="C25">
            <v>19</v>
          </cell>
          <cell r="F25">
            <v>8</v>
          </cell>
        </row>
        <row r="26">
          <cell r="C26">
            <v>53</v>
          </cell>
          <cell r="F26">
            <v>3</v>
          </cell>
        </row>
        <row r="27">
          <cell r="C27">
            <v>53</v>
          </cell>
          <cell r="F27">
            <v>21</v>
          </cell>
        </row>
        <row r="28">
          <cell r="C28">
            <v>48</v>
          </cell>
          <cell r="F28">
            <v>28</v>
          </cell>
        </row>
        <row r="29">
          <cell r="C29">
            <v>241</v>
          </cell>
          <cell r="F29">
            <v>75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zoomScaleNormal="100" zoomScaleSheetLayoutView="85" workbookViewId="0">
      <selection sqref="A1:XFD1048576"/>
    </sheetView>
  </sheetViews>
  <sheetFormatPr defaultRowHeight="13.2" x14ac:dyDescent="0.25"/>
  <cols>
    <col min="1" max="1" width="1.33203125" style="8" hidden="1" customWidth="1"/>
    <col min="2" max="2" width="27.33203125" style="8" customWidth="1"/>
    <col min="3" max="4" width="16.109375" style="8" customWidth="1"/>
    <col min="5" max="6" width="12.6640625" style="8" customWidth="1"/>
    <col min="7" max="250" width="8.88671875" style="8"/>
    <col min="251" max="251" width="0" style="8" hidden="1" customWidth="1"/>
    <col min="252" max="252" width="22.5546875" style="8" customWidth="1"/>
    <col min="253" max="256" width="14.6640625" style="8" customWidth="1"/>
    <col min="257" max="257" width="8.88671875" style="8"/>
    <col min="258" max="260" width="9.109375" style="8" customWidth="1"/>
    <col min="261" max="506" width="8.88671875" style="8"/>
    <col min="507" max="507" width="0" style="8" hidden="1" customWidth="1"/>
    <col min="508" max="508" width="22.5546875" style="8" customWidth="1"/>
    <col min="509" max="512" width="14.6640625" style="8" customWidth="1"/>
    <col min="513" max="513" width="8.88671875" style="8"/>
    <col min="514" max="516" width="9.109375" style="8" customWidth="1"/>
    <col min="517" max="762" width="8.88671875" style="8"/>
    <col min="763" max="763" width="0" style="8" hidden="1" customWidth="1"/>
    <col min="764" max="764" width="22.5546875" style="8" customWidth="1"/>
    <col min="765" max="768" width="14.6640625" style="8" customWidth="1"/>
    <col min="769" max="769" width="8.88671875" style="8"/>
    <col min="770" max="772" width="9.109375" style="8" customWidth="1"/>
    <col min="773" max="1018" width="8.88671875" style="8"/>
    <col min="1019" max="1019" width="0" style="8" hidden="1" customWidth="1"/>
    <col min="1020" max="1020" width="22.5546875" style="8" customWidth="1"/>
    <col min="1021" max="1024" width="14.6640625" style="8" customWidth="1"/>
    <col min="1025" max="1025" width="8.88671875" style="8"/>
    <col min="1026" max="1028" width="9.109375" style="8" customWidth="1"/>
    <col min="1029" max="1274" width="8.88671875" style="8"/>
    <col min="1275" max="1275" width="0" style="8" hidden="1" customWidth="1"/>
    <col min="1276" max="1276" width="22.5546875" style="8" customWidth="1"/>
    <col min="1277" max="1280" width="14.6640625" style="8" customWidth="1"/>
    <col min="1281" max="1281" width="8.88671875" style="8"/>
    <col min="1282" max="1284" width="9.109375" style="8" customWidth="1"/>
    <col min="1285" max="1530" width="8.88671875" style="8"/>
    <col min="1531" max="1531" width="0" style="8" hidden="1" customWidth="1"/>
    <col min="1532" max="1532" width="22.5546875" style="8" customWidth="1"/>
    <col min="1533" max="1536" width="14.6640625" style="8" customWidth="1"/>
    <col min="1537" max="1537" width="8.88671875" style="8"/>
    <col min="1538" max="1540" width="9.109375" style="8" customWidth="1"/>
    <col min="1541" max="1786" width="8.88671875" style="8"/>
    <col min="1787" max="1787" width="0" style="8" hidden="1" customWidth="1"/>
    <col min="1788" max="1788" width="22.5546875" style="8" customWidth="1"/>
    <col min="1789" max="1792" width="14.6640625" style="8" customWidth="1"/>
    <col min="1793" max="1793" width="8.88671875" style="8"/>
    <col min="1794" max="1796" width="9.109375" style="8" customWidth="1"/>
    <col min="1797" max="2042" width="8.88671875" style="8"/>
    <col min="2043" max="2043" width="0" style="8" hidden="1" customWidth="1"/>
    <col min="2044" max="2044" width="22.5546875" style="8" customWidth="1"/>
    <col min="2045" max="2048" width="14.6640625" style="8" customWidth="1"/>
    <col min="2049" max="2049" width="8.88671875" style="8"/>
    <col min="2050" max="2052" width="9.109375" style="8" customWidth="1"/>
    <col min="2053" max="2298" width="8.88671875" style="8"/>
    <col min="2299" max="2299" width="0" style="8" hidden="1" customWidth="1"/>
    <col min="2300" max="2300" width="22.5546875" style="8" customWidth="1"/>
    <col min="2301" max="2304" width="14.6640625" style="8" customWidth="1"/>
    <col min="2305" max="2305" width="8.88671875" style="8"/>
    <col min="2306" max="2308" width="9.109375" style="8" customWidth="1"/>
    <col min="2309" max="2554" width="8.88671875" style="8"/>
    <col min="2555" max="2555" width="0" style="8" hidden="1" customWidth="1"/>
    <col min="2556" max="2556" width="22.5546875" style="8" customWidth="1"/>
    <col min="2557" max="2560" width="14.6640625" style="8" customWidth="1"/>
    <col min="2561" max="2561" width="8.88671875" style="8"/>
    <col min="2562" max="2564" width="9.109375" style="8" customWidth="1"/>
    <col min="2565" max="2810" width="8.88671875" style="8"/>
    <col min="2811" max="2811" width="0" style="8" hidden="1" customWidth="1"/>
    <col min="2812" max="2812" width="22.5546875" style="8" customWidth="1"/>
    <col min="2813" max="2816" width="14.6640625" style="8" customWidth="1"/>
    <col min="2817" max="2817" width="8.88671875" style="8"/>
    <col min="2818" max="2820" width="9.109375" style="8" customWidth="1"/>
    <col min="2821" max="3066" width="8.88671875" style="8"/>
    <col min="3067" max="3067" width="0" style="8" hidden="1" customWidth="1"/>
    <col min="3068" max="3068" width="22.5546875" style="8" customWidth="1"/>
    <col min="3069" max="3072" width="14.6640625" style="8" customWidth="1"/>
    <col min="3073" max="3073" width="8.88671875" style="8"/>
    <col min="3074" max="3076" width="9.109375" style="8" customWidth="1"/>
    <col min="3077" max="3322" width="8.88671875" style="8"/>
    <col min="3323" max="3323" width="0" style="8" hidden="1" customWidth="1"/>
    <col min="3324" max="3324" width="22.5546875" style="8" customWidth="1"/>
    <col min="3325" max="3328" width="14.6640625" style="8" customWidth="1"/>
    <col min="3329" max="3329" width="8.88671875" style="8"/>
    <col min="3330" max="3332" width="9.109375" style="8" customWidth="1"/>
    <col min="3333" max="3578" width="8.88671875" style="8"/>
    <col min="3579" max="3579" width="0" style="8" hidden="1" customWidth="1"/>
    <col min="3580" max="3580" width="22.5546875" style="8" customWidth="1"/>
    <col min="3581" max="3584" width="14.6640625" style="8" customWidth="1"/>
    <col min="3585" max="3585" width="8.88671875" style="8"/>
    <col min="3586" max="3588" width="9.109375" style="8" customWidth="1"/>
    <col min="3589" max="3834" width="8.88671875" style="8"/>
    <col min="3835" max="3835" width="0" style="8" hidden="1" customWidth="1"/>
    <col min="3836" max="3836" width="22.5546875" style="8" customWidth="1"/>
    <col min="3837" max="3840" width="14.6640625" style="8" customWidth="1"/>
    <col min="3841" max="3841" width="8.88671875" style="8"/>
    <col min="3842" max="3844" width="9.109375" style="8" customWidth="1"/>
    <col min="3845" max="4090" width="8.88671875" style="8"/>
    <col min="4091" max="4091" width="0" style="8" hidden="1" customWidth="1"/>
    <col min="4092" max="4092" width="22.5546875" style="8" customWidth="1"/>
    <col min="4093" max="4096" width="14.6640625" style="8" customWidth="1"/>
    <col min="4097" max="4097" width="8.88671875" style="8"/>
    <col min="4098" max="4100" width="9.109375" style="8" customWidth="1"/>
    <col min="4101" max="4346" width="8.88671875" style="8"/>
    <col min="4347" max="4347" width="0" style="8" hidden="1" customWidth="1"/>
    <col min="4348" max="4348" width="22.5546875" style="8" customWidth="1"/>
    <col min="4349" max="4352" width="14.6640625" style="8" customWidth="1"/>
    <col min="4353" max="4353" width="8.88671875" style="8"/>
    <col min="4354" max="4356" width="9.109375" style="8" customWidth="1"/>
    <col min="4357" max="4602" width="8.88671875" style="8"/>
    <col min="4603" max="4603" width="0" style="8" hidden="1" customWidth="1"/>
    <col min="4604" max="4604" width="22.5546875" style="8" customWidth="1"/>
    <col min="4605" max="4608" width="14.6640625" style="8" customWidth="1"/>
    <col min="4609" max="4609" width="8.88671875" style="8"/>
    <col min="4610" max="4612" width="9.109375" style="8" customWidth="1"/>
    <col min="4613" max="4858" width="8.88671875" style="8"/>
    <col min="4859" max="4859" width="0" style="8" hidden="1" customWidth="1"/>
    <col min="4860" max="4860" width="22.5546875" style="8" customWidth="1"/>
    <col min="4861" max="4864" width="14.6640625" style="8" customWidth="1"/>
    <col min="4865" max="4865" width="8.88671875" style="8"/>
    <col min="4866" max="4868" width="9.109375" style="8" customWidth="1"/>
    <col min="4869" max="5114" width="8.88671875" style="8"/>
    <col min="5115" max="5115" width="0" style="8" hidden="1" customWidth="1"/>
    <col min="5116" max="5116" width="22.5546875" style="8" customWidth="1"/>
    <col min="5117" max="5120" width="14.6640625" style="8" customWidth="1"/>
    <col min="5121" max="5121" width="8.88671875" style="8"/>
    <col min="5122" max="5124" width="9.109375" style="8" customWidth="1"/>
    <col min="5125" max="5370" width="8.88671875" style="8"/>
    <col min="5371" max="5371" width="0" style="8" hidden="1" customWidth="1"/>
    <col min="5372" max="5372" width="22.5546875" style="8" customWidth="1"/>
    <col min="5373" max="5376" width="14.6640625" style="8" customWidth="1"/>
    <col min="5377" max="5377" width="8.88671875" style="8"/>
    <col min="5378" max="5380" width="9.109375" style="8" customWidth="1"/>
    <col min="5381" max="5626" width="8.88671875" style="8"/>
    <col min="5627" max="5627" width="0" style="8" hidden="1" customWidth="1"/>
    <col min="5628" max="5628" width="22.5546875" style="8" customWidth="1"/>
    <col min="5629" max="5632" width="14.6640625" style="8" customWidth="1"/>
    <col min="5633" max="5633" width="8.88671875" style="8"/>
    <col min="5634" max="5636" width="9.109375" style="8" customWidth="1"/>
    <col min="5637" max="5882" width="8.88671875" style="8"/>
    <col min="5883" max="5883" width="0" style="8" hidden="1" customWidth="1"/>
    <col min="5884" max="5884" width="22.5546875" style="8" customWidth="1"/>
    <col min="5885" max="5888" width="14.6640625" style="8" customWidth="1"/>
    <col min="5889" max="5889" width="8.88671875" style="8"/>
    <col min="5890" max="5892" width="9.109375" style="8" customWidth="1"/>
    <col min="5893" max="6138" width="8.88671875" style="8"/>
    <col min="6139" max="6139" width="0" style="8" hidden="1" customWidth="1"/>
    <col min="6140" max="6140" width="22.5546875" style="8" customWidth="1"/>
    <col min="6141" max="6144" width="14.6640625" style="8" customWidth="1"/>
    <col min="6145" max="6145" width="8.88671875" style="8"/>
    <col min="6146" max="6148" width="9.109375" style="8" customWidth="1"/>
    <col min="6149" max="6394" width="8.88671875" style="8"/>
    <col min="6395" max="6395" width="0" style="8" hidden="1" customWidth="1"/>
    <col min="6396" max="6396" width="22.5546875" style="8" customWidth="1"/>
    <col min="6397" max="6400" width="14.6640625" style="8" customWidth="1"/>
    <col min="6401" max="6401" width="8.88671875" style="8"/>
    <col min="6402" max="6404" width="9.109375" style="8" customWidth="1"/>
    <col min="6405" max="6650" width="8.88671875" style="8"/>
    <col min="6651" max="6651" width="0" style="8" hidden="1" customWidth="1"/>
    <col min="6652" max="6652" width="22.5546875" style="8" customWidth="1"/>
    <col min="6653" max="6656" width="14.6640625" style="8" customWidth="1"/>
    <col min="6657" max="6657" width="8.88671875" style="8"/>
    <col min="6658" max="6660" width="9.109375" style="8" customWidth="1"/>
    <col min="6661" max="6906" width="8.88671875" style="8"/>
    <col min="6907" max="6907" width="0" style="8" hidden="1" customWidth="1"/>
    <col min="6908" max="6908" width="22.5546875" style="8" customWidth="1"/>
    <col min="6909" max="6912" width="14.6640625" style="8" customWidth="1"/>
    <col min="6913" max="6913" width="8.88671875" style="8"/>
    <col min="6914" max="6916" width="9.109375" style="8" customWidth="1"/>
    <col min="6917" max="7162" width="8.88671875" style="8"/>
    <col min="7163" max="7163" width="0" style="8" hidden="1" customWidth="1"/>
    <col min="7164" max="7164" width="22.5546875" style="8" customWidth="1"/>
    <col min="7165" max="7168" width="14.6640625" style="8" customWidth="1"/>
    <col min="7169" max="7169" width="8.88671875" style="8"/>
    <col min="7170" max="7172" width="9.109375" style="8" customWidth="1"/>
    <col min="7173" max="7418" width="8.88671875" style="8"/>
    <col min="7419" max="7419" width="0" style="8" hidden="1" customWidth="1"/>
    <col min="7420" max="7420" width="22.5546875" style="8" customWidth="1"/>
    <col min="7421" max="7424" width="14.6640625" style="8" customWidth="1"/>
    <col min="7425" max="7425" width="8.88671875" style="8"/>
    <col min="7426" max="7428" width="9.109375" style="8" customWidth="1"/>
    <col min="7429" max="7674" width="8.88671875" style="8"/>
    <col min="7675" max="7675" width="0" style="8" hidden="1" customWidth="1"/>
    <col min="7676" max="7676" width="22.5546875" style="8" customWidth="1"/>
    <col min="7677" max="7680" width="14.6640625" style="8" customWidth="1"/>
    <col min="7681" max="7681" width="8.88671875" style="8"/>
    <col min="7682" max="7684" width="9.109375" style="8" customWidth="1"/>
    <col min="7685" max="7930" width="8.88671875" style="8"/>
    <col min="7931" max="7931" width="0" style="8" hidden="1" customWidth="1"/>
    <col min="7932" max="7932" width="22.5546875" style="8" customWidth="1"/>
    <col min="7933" max="7936" width="14.6640625" style="8" customWidth="1"/>
    <col min="7937" max="7937" width="8.88671875" style="8"/>
    <col min="7938" max="7940" width="9.109375" style="8" customWidth="1"/>
    <col min="7941" max="8186" width="8.88671875" style="8"/>
    <col min="8187" max="8187" width="0" style="8" hidden="1" customWidth="1"/>
    <col min="8188" max="8188" width="22.5546875" style="8" customWidth="1"/>
    <col min="8189" max="8192" width="14.6640625" style="8" customWidth="1"/>
    <col min="8193" max="8193" width="8.88671875" style="8"/>
    <col min="8194" max="8196" width="9.109375" style="8" customWidth="1"/>
    <col min="8197" max="8442" width="8.88671875" style="8"/>
    <col min="8443" max="8443" width="0" style="8" hidden="1" customWidth="1"/>
    <col min="8444" max="8444" width="22.5546875" style="8" customWidth="1"/>
    <col min="8445" max="8448" width="14.6640625" style="8" customWidth="1"/>
    <col min="8449" max="8449" width="8.88671875" style="8"/>
    <col min="8450" max="8452" width="9.109375" style="8" customWidth="1"/>
    <col min="8453" max="8698" width="8.88671875" style="8"/>
    <col min="8699" max="8699" width="0" style="8" hidden="1" customWidth="1"/>
    <col min="8700" max="8700" width="22.5546875" style="8" customWidth="1"/>
    <col min="8701" max="8704" width="14.6640625" style="8" customWidth="1"/>
    <col min="8705" max="8705" width="8.88671875" style="8"/>
    <col min="8706" max="8708" width="9.109375" style="8" customWidth="1"/>
    <col min="8709" max="8954" width="8.88671875" style="8"/>
    <col min="8955" max="8955" width="0" style="8" hidden="1" customWidth="1"/>
    <col min="8956" max="8956" width="22.5546875" style="8" customWidth="1"/>
    <col min="8957" max="8960" width="14.6640625" style="8" customWidth="1"/>
    <col min="8961" max="8961" width="8.88671875" style="8"/>
    <col min="8962" max="8964" width="9.109375" style="8" customWidth="1"/>
    <col min="8965" max="9210" width="8.88671875" style="8"/>
    <col min="9211" max="9211" width="0" style="8" hidden="1" customWidth="1"/>
    <col min="9212" max="9212" width="22.5546875" style="8" customWidth="1"/>
    <col min="9213" max="9216" width="14.6640625" style="8" customWidth="1"/>
    <col min="9217" max="9217" width="8.88671875" style="8"/>
    <col min="9218" max="9220" width="9.109375" style="8" customWidth="1"/>
    <col min="9221" max="9466" width="8.88671875" style="8"/>
    <col min="9467" max="9467" width="0" style="8" hidden="1" customWidth="1"/>
    <col min="9468" max="9468" width="22.5546875" style="8" customWidth="1"/>
    <col min="9469" max="9472" width="14.6640625" style="8" customWidth="1"/>
    <col min="9473" max="9473" width="8.88671875" style="8"/>
    <col min="9474" max="9476" width="9.109375" style="8" customWidth="1"/>
    <col min="9477" max="9722" width="8.88671875" style="8"/>
    <col min="9723" max="9723" width="0" style="8" hidden="1" customWidth="1"/>
    <col min="9724" max="9724" width="22.5546875" style="8" customWidth="1"/>
    <col min="9725" max="9728" width="14.6640625" style="8" customWidth="1"/>
    <col min="9729" max="9729" width="8.88671875" style="8"/>
    <col min="9730" max="9732" width="9.109375" style="8" customWidth="1"/>
    <col min="9733" max="9978" width="8.88671875" style="8"/>
    <col min="9979" max="9979" width="0" style="8" hidden="1" customWidth="1"/>
    <col min="9980" max="9980" width="22.5546875" style="8" customWidth="1"/>
    <col min="9981" max="9984" width="14.6640625" style="8" customWidth="1"/>
    <col min="9985" max="9985" width="8.88671875" style="8"/>
    <col min="9986" max="9988" width="9.109375" style="8" customWidth="1"/>
    <col min="9989" max="10234" width="8.88671875" style="8"/>
    <col min="10235" max="10235" width="0" style="8" hidden="1" customWidth="1"/>
    <col min="10236" max="10236" width="22.5546875" style="8" customWidth="1"/>
    <col min="10237" max="10240" width="14.6640625" style="8" customWidth="1"/>
    <col min="10241" max="10241" width="8.88671875" style="8"/>
    <col min="10242" max="10244" width="9.109375" style="8" customWidth="1"/>
    <col min="10245" max="10490" width="8.88671875" style="8"/>
    <col min="10491" max="10491" width="0" style="8" hidden="1" customWidth="1"/>
    <col min="10492" max="10492" width="22.5546875" style="8" customWidth="1"/>
    <col min="10493" max="10496" width="14.6640625" style="8" customWidth="1"/>
    <col min="10497" max="10497" width="8.88671875" style="8"/>
    <col min="10498" max="10500" width="9.109375" style="8" customWidth="1"/>
    <col min="10501" max="10746" width="8.88671875" style="8"/>
    <col min="10747" max="10747" width="0" style="8" hidden="1" customWidth="1"/>
    <col min="10748" max="10748" width="22.5546875" style="8" customWidth="1"/>
    <col min="10749" max="10752" width="14.6640625" style="8" customWidth="1"/>
    <col min="10753" max="10753" width="8.88671875" style="8"/>
    <col min="10754" max="10756" width="9.109375" style="8" customWidth="1"/>
    <col min="10757" max="11002" width="8.88671875" style="8"/>
    <col min="11003" max="11003" width="0" style="8" hidden="1" customWidth="1"/>
    <col min="11004" max="11004" width="22.5546875" style="8" customWidth="1"/>
    <col min="11005" max="11008" width="14.6640625" style="8" customWidth="1"/>
    <col min="11009" max="11009" width="8.88671875" style="8"/>
    <col min="11010" max="11012" width="9.109375" style="8" customWidth="1"/>
    <col min="11013" max="11258" width="8.88671875" style="8"/>
    <col min="11259" max="11259" width="0" style="8" hidden="1" customWidth="1"/>
    <col min="11260" max="11260" width="22.5546875" style="8" customWidth="1"/>
    <col min="11261" max="11264" width="14.6640625" style="8" customWidth="1"/>
    <col min="11265" max="11265" width="8.88671875" style="8"/>
    <col min="11266" max="11268" width="9.109375" style="8" customWidth="1"/>
    <col min="11269" max="11514" width="8.88671875" style="8"/>
    <col min="11515" max="11515" width="0" style="8" hidden="1" customWidth="1"/>
    <col min="11516" max="11516" width="22.5546875" style="8" customWidth="1"/>
    <col min="11517" max="11520" width="14.6640625" style="8" customWidth="1"/>
    <col min="11521" max="11521" width="8.88671875" style="8"/>
    <col min="11522" max="11524" width="9.109375" style="8" customWidth="1"/>
    <col min="11525" max="11770" width="8.88671875" style="8"/>
    <col min="11771" max="11771" width="0" style="8" hidden="1" customWidth="1"/>
    <col min="11772" max="11772" width="22.5546875" style="8" customWidth="1"/>
    <col min="11773" max="11776" width="14.6640625" style="8" customWidth="1"/>
    <col min="11777" max="11777" width="8.88671875" style="8"/>
    <col min="11778" max="11780" width="9.109375" style="8" customWidth="1"/>
    <col min="11781" max="12026" width="8.88671875" style="8"/>
    <col min="12027" max="12027" width="0" style="8" hidden="1" customWidth="1"/>
    <col min="12028" max="12028" width="22.5546875" style="8" customWidth="1"/>
    <col min="12029" max="12032" width="14.6640625" style="8" customWidth="1"/>
    <col min="12033" max="12033" width="8.88671875" style="8"/>
    <col min="12034" max="12036" width="9.109375" style="8" customWidth="1"/>
    <col min="12037" max="12282" width="8.88671875" style="8"/>
    <col min="12283" max="12283" width="0" style="8" hidden="1" customWidth="1"/>
    <col min="12284" max="12284" width="22.5546875" style="8" customWidth="1"/>
    <col min="12285" max="12288" width="14.6640625" style="8" customWidth="1"/>
    <col min="12289" max="12289" width="8.88671875" style="8"/>
    <col min="12290" max="12292" width="9.109375" style="8" customWidth="1"/>
    <col min="12293" max="12538" width="8.88671875" style="8"/>
    <col min="12539" max="12539" width="0" style="8" hidden="1" customWidth="1"/>
    <col min="12540" max="12540" width="22.5546875" style="8" customWidth="1"/>
    <col min="12541" max="12544" width="14.6640625" style="8" customWidth="1"/>
    <col min="12545" max="12545" width="8.88671875" style="8"/>
    <col min="12546" max="12548" width="9.109375" style="8" customWidth="1"/>
    <col min="12549" max="12794" width="8.88671875" style="8"/>
    <col min="12795" max="12795" width="0" style="8" hidden="1" customWidth="1"/>
    <col min="12796" max="12796" width="22.5546875" style="8" customWidth="1"/>
    <col min="12797" max="12800" width="14.6640625" style="8" customWidth="1"/>
    <col min="12801" max="12801" width="8.88671875" style="8"/>
    <col min="12802" max="12804" width="9.109375" style="8" customWidth="1"/>
    <col min="12805" max="13050" width="8.88671875" style="8"/>
    <col min="13051" max="13051" width="0" style="8" hidden="1" customWidth="1"/>
    <col min="13052" max="13052" width="22.5546875" style="8" customWidth="1"/>
    <col min="13053" max="13056" width="14.6640625" style="8" customWidth="1"/>
    <col min="13057" max="13057" width="8.88671875" style="8"/>
    <col min="13058" max="13060" width="9.109375" style="8" customWidth="1"/>
    <col min="13061" max="13306" width="8.88671875" style="8"/>
    <col min="13307" max="13307" width="0" style="8" hidden="1" customWidth="1"/>
    <col min="13308" max="13308" width="22.5546875" style="8" customWidth="1"/>
    <col min="13309" max="13312" width="14.6640625" style="8" customWidth="1"/>
    <col min="13313" max="13313" width="8.88671875" style="8"/>
    <col min="13314" max="13316" width="9.109375" style="8" customWidth="1"/>
    <col min="13317" max="13562" width="8.88671875" style="8"/>
    <col min="13563" max="13563" width="0" style="8" hidden="1" customWidth="1"/>
    <col min="13564" max="13564" width="22.5546875" style="8" customWidth="1"/>
    <col min="13565" max="13568" width="14.6640625" style="8" customWidth="1"/>
    <col min="13569" max="13569" width="8.88671875" style="8"/>
    <col min="13570" max="13572" width="9.109375" style="8" customWidth="1"/>
    <col min="13573" max="13818" width="8.88671875" style="8"/>
    <col min="13819" max="13819" width="0" style="8" hidden="1" customWidth="1"/>
    <col min="13820" max="13820" width="22.5546875" style="8" customWidth="1"/>
    <col min="13821" max="13824" width="14.6640625" style="8" customWidth="1"/>
    <col min="13825" max="13825" width="8.88671875" style="8"/>
    <col min="13826" max="13828" width="9.109375" style="8" customWidth="1"/>
    <col min="13829" max="14074" width="8.88671875" style="8"/>
    <col min="14075" max="14075" width="0" style="8" hidden="1" customWidth="1"/>
    <col min="14076" max="14076" width="22.5546875" style="8" customWidth="1"/>
    <col min="14077" max="14080" width="14.6640625" style="8" customWidth="1"/>
    <col min="14081" max="14081" width="8.88671875" style="8"/>
    <col min="14082" max="14084" width="9.109375" style="8" customWidth="1"/>
    <col min="14085" max="14330" width="8.88671875" style="8"/>
    <col min="14331" max="14331" width="0" style="8" hidden="1" customWidth="1"/>
    <col min="14332" max="14332" width="22.5546875" style="8" customWidth="1"/>
    <col min="14333" max="14336" width="14.6640625" style="8" customWidth="1"/>
    <col min="14337" max="14337" width="8.88671875" style="8"/>
    <col min="14338" max="14340" width="9.109375" style="8" customWidth="1"/>
    <col min="14341" max="14586" width="8.88671875" style="8"/>
    <col min="14587" max="14587" width="0" style="8" hidden="1" customWidth="1"/>
    <col min="14588" max="14588" width="22.5546875" style="8" customWidth="1"/>
    <col min="14589" max="14592" width="14.6640625" style="8" customWidth="1"/>
    <col min="14593" max="14593" width="8.88671875" style="8"/>
    <col min="14594" max="14596" width="9.109375" style="8" customWidth="1"/>
    <col min="14597" max="14842" width="8.88671875" style="8"/>
    <col min="14843" max="14843" width="0" style="8" hidden="1" customWidth="1"/>
    <col min="14844" max="14844" width="22.5546875" style="8" customWidth="1"/>
    <col min="14845" max="14848" width="14.6640625" style="8" customWidth="1"/>
    <col min="14849" max="14849" width="8.88671875" style="8"/>
    <col min="14850" max="14852" width="9.109375" style="8" customWidth="1"/>
    <col min="14853" max="15098" width="8.88671875" style="8"/>
    <col min="15099" max="15099" width="0" style="8" hidden="1" customWidth="1"/>
    <col min="15100" max="15100" width="22.5546875" style="8" customWidth="1"/>
    <col min="15101" max="15104" width="14.6640625" style="8" customWidth="1"/>
    <col min="15105" max="15105" width="8.88671875" style="8"/>
    <col min="15106" max="15108" width="9.109375" style="8" customWidth="1"/>
    <col min="15109" max="15354" width="8.88671875" style="8"/>
    <col min="15355" max="15355" width="0" style="8" hidden="1" customWidth="1"/>
    <col min="15356" max="15356" width="22.5546875" style="8" customWidth="1"/>
    <col min="15357" max="15360" width="14.6640625" style="8" customWidth="1"/>
    <col min="15361" max="15361" width="8.88671875" style="8"/>
    <col min="15362" max="15364" width="9.109375" style="8" customWidth="1"/>
    <col min="15365" max="15610" width="8.88671875" style="8"/>
    <col min="15611" max="15611" width="0" style="8" hidden="1" customWidth="1"/>
    <col min="15612" max="15612" width="22.5546875" style="8" customWidth="1"/>
    <col min="15613" max="15616" width="14.6640625" style="8" customWidth="1"/>
    <col min="15617" max="15617" width="8.88671875" style="8"/>
    <col min="15618" max="15620" width="9.109375" style="8" customWidth="1"/>
    <col min="15621" max="15866" width="8.88671875" style="8"/>
    <col min="15867" max="15867" width="0" style="8" hidden="1" customWidth="1"/>
    <col min="15868" max="15868" width="22.5546875" style="8" customWidth="1"/>
    <col min="15869" max="15872" width="14.6640625" style="8" customWidth="1"/>
    <col min="15873" max="15873" width="8.88671875" style="8"/>
    <col min="15874" max="15876" width="9.109375" style="8" customWidth="1"/>
    <col min="15877" max="16122" width="8.88671875" style="8"/>
    <col min="16123" max="16123" width="0" style="8" hidden="1" customWidth="1"/>
    <col min="16124" max="16124" width="22.5546875" style="8" customWidth="1"/>
    <col min="16125" max="16128" width="14.6640625" style="8" customWidth="1"/>
    <col min="16129" max="16129" width="8.88671875" style="8"/>
    <col min="16130" max="16132" width="9.109375" style="8" customWidth="1"/>
    <col min="16133" max="16378" width="8.88671875" style="8"/>
    <col min="16379" max="16384" width="9.109375" style="8" customWidth="1"/>
  </cols>
  <sheetData>
    <row r="1" spans="1:8" s="1" customFormat="1" ht="22.8" customHeight="1" x14ac:dyDescent="0.3">
      <c r="A1" s="348" t="s">
        <v>4</v>
      </c>
      <c r="B1" s="348"/>
      <c r="C1" s="348"/>
      <c r="D1" s="348"/>
      <c r="E1" s="348"/>
      <c r="F1" s="348"/>
    </row>
    <row r="2" spans="1:8" s="1" customFormat="1" ht="22.8" customHeight="1" x14ac:dyDescent="0.3">
      <c r="A2" s="348" t="s">
        <v>5</v>
      </c>
      <c r="B2" s="348"/>
      <c r="C2" s="348"/>
      <c r="D2" s="348"/>
      <c r="E2" s="348"/>
      <c r="F2" s="348"/>
    </row>
    <row r="3" spans="1:8" s="1" customFormat="1" ht="22.8" customHeight="1" x14ac:dyDescent="0.3">
      <c r="A3" s="223"/>
      <c r="B3" s="349" t="s">
        <v>386</v>
      </c>
      <c r="C3" s="349"/>
      <c r="D3" s="349"/>
      <c r="E3" s="349"/>
      <c r="F3" s="349"/>
    </row>
    <row r="4" spans="1:8" s="1" customFormat="1" ht="17.399999999999999" customHeight="1" x14ac:dyDescent="0.3">
      <c r="A4" s="223"/>
      <c r="B4" s="350" t="s">
        <v>6</v>
      </c>
      <c r="C4" s="350"/>
      <c r="D4" s="350"/>
      <c r="E4" s="350"/>
      <c r="F4" s="350"/>
    </row>
    <row r="5" spans="1:8" s="1" customFormat="1" ht="17.399999999999999" customHeight="1" x14ac:dyDescent="0.3">
      <c r="A5" s="223"/>
      <c r="B5" s="350" t="s">
        <v>7</v>
      </c>
      <c r="C5" s="350"/>
      <c r="D5" s="350"/>
      <c r="E5" s="350"/>
      <c r="F5" s="350"/>
    </row>
    <row r="6" spans="1:8" s="1" customFormat="1" ht="16.5" customHeight="1" x14ac:dyDescent="0.3">
      <c r="A6" s="223"/>
      <c r="B6" s="223"/>
      <c r="C6" s="223"/>
      <c r="D6" s="223"/>
      <c r="E6" s="223"/>
      <c r="F6" s="2" t="s">
        <v>161</v>
      </c>
    </row>
    <row r="7" spans="1:8" s="3" customFormat="1" ht="24.75" customHeight="1" x14ac:dyDescent="0.3">
      <c r="A7" s="224"/>
      <c r="B7" s="343"/>
      <c r="C7" s="345" t="s">
        <v>586</v>
      </c>
      <c r="D7" s="345" t="s">
        <v>587</v>
      </c>
      <c r="E7" s="346" t="s">
        <v>9</v>
      </c>
      <c r="F7" s="347"/>
    </row>
    <row r="8" spans="1:8" s="3" customFormat="1" ht="48.75" customHeight="1" x14ac:dyDescent="0.3">
      <c r="A8" s="224"/>
      <c r="B8" s="344"/>
      <c r="C8" s="345"/>
      <c r="D8" s="345"/>
      <c r="E8" s="222" t="s">
        <v>0</v>
      </c>
      <c r="F8" s="222" t="s">
        <v>2</v>
      </c>
    </row>
    <row r="9" spans="1:8" s="4" customFormat="1" ht="27.75" customHeight="1" x14ac:dyDescent="0.3">
      <c r="B9" s="104" t="s">
        <v>307</v>
      </c>
      <c r="C9" s="134">
        <v>9706</v>
      </c>
      <c r="D9" s="134">
        <v>3104</v>
      </c>
      <c r="E9" s="235">
        <f>D9/C9*100</f>
        <v>31.980218421594891</v>
      </c>
      <c r="F9" s="236">
        <f>D9-C9</f>
        <v>-6602</v>
      </c>
      <c r="H9" s="237"/>
    </row>
    <row r="10" spans="1:8" s="5" customFormat="1" ht="19.95" customHeight="1" x14ac:dyDescent="0.3">
      <c r="B10" s="6" t="s">
        <v>308</v>
      </c>
      <c r="C10" s="135">
        <v>166</v>
      </c>
      <c r="D10" s="135">
        <v>0</v>
      </c>
      <c r="E10" s="238">
        <f t="shared" ref="E10:E30" si="0">D10/C10*100</f>
        <v>0</v>
      </c>
      <c r="F10" s="239">
        <f t="shared" ref="F10:F30" si="1">D10-C10</f>
        <v>-166</v>
      </c>
      <c r="H10" s="237"/>
    </row>
    <row r="11" spans="1:8" s="5" customFormat="1" ht="19.95" customHeight="1" x14ac:dyDescent="0.3">
      <c r="B11" s="6" t="s">
        <v>309</v>
      </c>
      <c r="C11" s="135">
        <v>566</v>
      </c>
      <c r="D11" s="135">
        <v>299</v>
      </c>
      <c r="E11" s="238">
        <f t="shared" si="0"/>
        <v>52.82685512367491</v>
      </c>
      <c r="F11" s="239">
        <f t="shared" si="1"/>
        <v>-267</v>
      </c>
      <c r="H11" s="237"/>
    </row>
    <row r="12" spans="1:8" s="5" customFormat="1" ht="19.95" customHeight="1" x14ac:dyDescent="0.3">
      <c r="B12" s="6" t="s">
        <v>310</v>
      </c>
      <c r="C12" s="135">
        <v>686</v>
      </c>
      <c r="D12" s="135">
        <v>169</v>
      </c>
      <c r="E12" s="238">
        <f t="shared" si="0"/>
        <v>24.635568513119534</v>
      </c>
      <c r="F12" s="239">
        <f t="shared" si="1"/>
        <v>-517</v>
      </c>
      <c r="H12" s="237"/>
    </row>
    <row r="13" spans="1:8" s="5" customFormat="1" ht="19.95" customHeight="1" x14ac:dyDescent="0.3">
      <c r="B13" s="6" t="s">
        <v>311</v>
      </c>
      <c r="C13" s="135">
        <v>201</v>
      </c>
      <c r="D13" s="135">
        <v>116</v>
      </c>
      <c r="E13" s="238">
        <f t="shared" si="0"/>
        <v>57.711442786069654</v>
      </c>
      <c r="F13" s="239">
        <f t="shared" si="1"/>
        <v>-85</v>
      </c>
      <c r="H13" s="237"/>
    </row>
    <row r="14" spans="1:8" s="5" customFormat="1" ht="19.95" customHeight="1" x14ac:dyDescent="0.3">
      <c r="B14" s="6" t="s">
        <v>312</v>
      </c>
      <c r="C14" s="135">
        <v>244</v>
      </c>
      <c r="D14" s="135">
        <v>132</v>
      </c>
      <c r="E14" s="238">
        <f t="shared" si="0"/>
        <v>54.098360655737707</v>
      </c>
      <c r="F14" s="239">
        <f t="shared" si="1"/>
        <v>-112</v>
      </c>
      <c r="H14" s="237"/>
    </row>
    <row r="15" spans="1:8" s="5" customFormat="1" ht="19.95" customHeight="1" x14ac:dyDescent="0.3">
      <c r="B15" s="6" t="s">
        <v>313</v>
      </c>
      <c r="C15" s="135">
        <v>173</v>
      </c>
      <c r="D15" s="135">
        <v>124</v>
      </c>
      <c r="E15" s="238">
        <f t="shared" si="0"/>
        <v>71.676300578034684</v>
      </c>
      <c r="F15" s="239">
        <f t="shared" si="1"/>
        <v>-49</v>
      </c>
      <c r="H15" s="237"/>
    </row>
    <row r="16" spans="1:8" s="5" customFormat="1" ht="19.95" customHeight="1" x14ac:dyDescent="0.3">
      <c r="B16" s="6" t="s">
        <v>314</v>
      </c>
      <c r="C16" s="135">
        <v>297</v>
      </c>
      <c r="D16" s="135">
        <v>0</v>
      </c>
      <c r="E16" s="238">
        <f t="shared" si="0"/>
        <v>0</v>
      </c>
      <c r="F16" s="239">
        <f t="shared" si="1"/>
        <v>-297</v>
      </c>
      <c r="H16" s="237"/>
    </row>
    <row r="17" spans="2:8" s="5" customFormat="1" ht="19.95" customHeight="1" x14ac:dyDescent="0.3">
      <c r="B17" s="6" t="s">
        <v>315</v>
      </c>
      <c r="C17" s="135">
        <v>1121</v>
      </c>
      <c r="D17" s="135">
        <v>678</v>
      </c>
      <c r="E17" s="238">
        <f t="shared" si="0"/>
        <v>60.481712756467445</v>
      </c>
      <c r="F17" s="239">
        <f t="shared" si="1"/>
        <v>-443</v>
      </c>
      <c r="H17" s="237"/>
    </row>
    <row r="18" spans="2:8" s="5" customFormat="1" ht="19.95" customHeight="1" x14ac:dyDescent="0.3">
      <c r="B18" s="6" t="s">
        <v>316</v>
      </c>
      <c r="C18" s="135">
        <v>857</v>
      </c>
      <c r="D18" s="135">
        <v>22</v>
      </c>
      <c r="E18" s="238">
        <f t="shared" si="0"/>
        <v>2.5670945157526255</v>
      </c>
      <c r="F18" s="239">
        <f t="shared" si="1"/>
        <v>-835</v>
      </c>
      <c r="H18" s="237"/>
    </row>
    <row r="19" spans="2:8" s="5" customFormat="1" ht="19.95" customHeight="1" x14ac:dyDescent="0.3">
      <c r="B19" s="6" t="s">
        <v>317</v>
      </c>
      <c r="C19" s="135">
        <v>11</v>
      </c>
      <c r="D19" s="135">
        <v>56</v>
      </c>
      <c r="E19" s="238">
        <f t="shared" si="0"/>
        <v>509.09090909090907</v>
      </c>
      <c r="F19" s="239">
        <f t="shared" si="1"/>
        <v>45</v>
      </c>
      <c r="H19" s="237"/>
    </row>
    <row r="20" spans="2:8" s="5" customFormat="1" ht="19.95" customHeight="1" x14ac:dyDescent="0.3">
      <c r="B20" s="6" t="s">
        <v>318</v>
      </c>
      <c r="C20" s="135">
        <v>2605</v>
      </c>
      <c r="D20" s="135">
        <v>522</v>
      </c>
      <c r="E20" s="238">
        <f t="shared" si="0"/>
        <v>20.038387715930902</v>
      </c>
      <c r="F20" s="239">
        <f t="shared" si="1"/>
        <v>-2083</v>
      </c>
      <c r="H20" s="237"/>
    </row>
    <row r="21" spans="2:8" s="5" customFormat="1" ht="19.95" customHeight="1" x14ac:dyDescent="0.3">
      <c r="B21" s="6" t="s">
        <v>319</v>
      </c>
      <c r="C21" s="135">
        <v>0</v>
      </c>
      <c r="D21" s="135">
        <v>37</v>
      </c>
      <c r="E21" s="275" t="e">
        <f t="shared" si="0"/>
        <v>#DIV/0!</v>
      </c>
      <c r="F21" s="239">
        <f t="shared" si="1"/>
        <v>37</v>
      </c>
      <c r="H21" s="237"/>
    </row>
    <row r="22" spans="2:8" s="5" customFormat="1" ht="19.95" customHeight="1" x14ac:dyDescent="0.3">
      <c r="B22" s="6" t="s">
        <v>320</v>
      </c>
      <c r="C22" s="135">
        <v>108</v>
      </c>
      <c r="D22" s="135">
        <v>30</v>
      </c>
      <c r="E22" s="238">
        <f t="shared" si="0"/>
        <v>27.777777777777779</v>
      </c>
      <c r="F22" s="239">
        <f t="shared" si="1"/>
        <v>-78</v>
      </c>
      <c r="H22" s="237"/>
    </row>
    <row r="23" spans="2:8" s="5" customFormat="1" ht="19.95" customHeight="1" x14ac:dyDescent="0.3">
      <c r="B23" s="6" t="s">
        <v>321</v>
      </c>
      <c r="C23" s="135">
        <v>713</v>
      </c>
      <c r="D23" s="135">
        <v>530</v>
      </c>
      <c r="E23" s="238">
        <f t="shared" si="0"/>
        <v>74.33380084151473</v>
      </c>
      <c r="F23" s="239">
        <f t="shared" si="1"/>
        <v>-183</v>
      </c>
      <c r="H23" s="237"/>
    </row>
    <row r="24" spans="2:8" s="5" customFormat="1" ht="19.95" customHeight="1" x14ac:dyDescent="0.3">
      <c r="B24" s="6" t="s">
        <v>322</v>
      </c>
      <c r="C24" s="135">
        <v>154</v>
      </c>
      <c r="D24" s="135">
        <v>7</v>
      </c>
      <c r="E24" s="238">
        <f t="shared" si="0"/>
        <v>4.5454545454545459</v>
      </c>
      <c r="F24" s="239">
        <f t="shared" si="1"/>
        <v>-147</v>
      </c>
      <c r="H24" s="237"/>
    </row>
    <row r="25" spans="2:8" s="5" customFormat="1" ht="19.95" customHeight="1" x14ac:dyDescent="0.3">
      <c r="B25" s="6" t="s">
        <v>323</v>
      </c>
      <c r="C25" s="135">
        <v>189</v>
      </c>
      <c r="D25" s="135">
        <v>206</v>
      </c>
      <c r="E25" s="238">
        <f t="shared" si="0"/>
        <v>108.994708994709</v>
      </c>
      <c r="F25" s="239">
        <f t="shared" si="1"/>
        <v>17</v>
      </c>
      <c r="H25" s="237"/>
    </row>
    <row r="26" spans="2:8" s="5" customFormat="1" ht="19.95" customHeight="1" x14ac:dyDescent="0.3">
      <c r="B26" s="6" t="s">
        <v>324</v>
      </c>
      <c r="C26" s="135">
        <v>358</v>
      </c>
      <c r="D26" s="135">
        <v>0</v>
      </c>
      <c r="E26" s="238">
        <f t="shared" si="0"/>
        <v>0</v>
      </c>
      <c r="F26" s="239">
        <f t="shared" si="1"/>
        <v>-358</v>
      </c>
      <c r="H26" s="237"/>
    </row>
    <row r="27" spans="2:8" s="5" customFormat="1" ht="19.95" customHeight="1" x14ac:dyDescent="0.3">
      <c r="B27" s="6" t="s">
        <v>325</v>
      </c>
      <c r="C27" s="135">
        <v>436</v>
      </c>
      <c r="D27" s="135">
        <v>11</v>
      </c>
      <c r="E27" s="238">
        <f t="shared" si="0"/>
        <v>2.522935779816514</v>
      </c>
      <c r="F27" s="239">
        <f t="shared" si="1"/>
        <v>-425</v>
      </c>
      <c r="H27" s="237"/>
    </row>
    <row r="28" spans="2:8" s="5" customFormat="1" ht="19.95" customHeight="1" x14ac:dyDescent="0.3">
      <c r="B28" s="6" t="s">
        <v>326</v>
      </c>
      <c r="C28" s="135">
        <v>207</v>
      </c>
      <c r="D28" s="135">
        <v>0</v>
      </c>
      <c r="E28" s="238">
        <f t="shared" si="0"/>
        <v>0</v>
      </c>
      <c r="F28" s="239">
        <f t="shared" si="1"/>
        <v>-207</v>
      </c>
      <c r="H28" s="237"/>
    </row>
    <row r="29" spans="2:8" s="5" customFormat="1" ht="19.95" customHeight="1" x14ac:dyDescent="0.3">
      <c r="B29" s="6" t="s">
        <v>327</v>
      </c>
      <c r="C29" s="135">
        <v>375</v>
      </c>
      <c r="D29" s="135">
        <v>165</v>
      </c>
      <c r="E29" s="238">
        <f t="shared" si="0"/>
        <v>44</v>
      </c>
      <c r="F29" s="239">
        <f t="shared" si="1"/>
        <v>-210</v>
      </c>
      <c r="H29" s="237"/>
    </row>
    <row r="30" spans="2:8" s="5" customFormat="1" ht="19.95" customHeight="1" x14ac:dyDescent="0.3">
      <c r="B30" s="6" t="s">
        <v>328</v>
      </c>
      <c r="C30" s="135">
        <v>239</v>
      </c>
      <c r="D30" s="135">
        <v>0</v>
      </c>
      <c r="E30" s="238">
        <f t="shared" si="0"/>
        <v>0</v>
      </c>
      <c r="F30" s="239">
        <f t="shared" si="1"/>
        <v>-239</v>
      </c>
      <c r="H30" s="237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zoomScaleSheetLayoutView="70" workbookViewId="0">
      <selection activeCell="D7" sqref="D7:D8"/>
    </sheetView>
  </sheetViews>
  <sheetFormatPr defaultColWidth="8.88671875" defaultRowHeight="13.2" x14ac:dyDescent="0.25"/>
  <cols>
    <col min="1" max="1" width="53.77734375" style="29" customWidth="1"/>
    <col min="2" max="2" width="11.88671875" style="77" customWidth="1"/>
    <col min="3" max="3" width="14.21875" style="77" customWidth="1"/>
    <col min="4" max="4" width="12" style="77" customWidth="1"/>
    <col min="5" max="5" width="13.77734375" style="77" customWidth="1"/>
    <col min="6" max="6" width="12.109375" style="77" customWidth="1"/>
    <col min="7" max="7" width="13.77734375" style="77" customWidth="1"/>
    <col min="8" max="8" width="12.77734375" style="77" customWidth="1"/>
    <col min="9" max="9" width="14.77734375" style="77" customWidth="1"/>
    <col min="10" max="10" width="13.77734375" style="29" customWidth="1"/>
    <col min="11" max="240" width="8.88671875" style="29"/>
    <col min="241" max="241" width="37.109375" style="29" customWidth="1"/>
    <col min="242" max="243" width="10.6640625" style="29" customWidth="1"/>
    <col min="244" max="244" width="13" style="29" customWidth="1"/>
    <col min="245" max="246" width="10.21875" style="29" customWidth="1"/>
    <col min="247" max="247" width="12.33203125" style="29" customWidth="1"/>
    <col min="248" max="249" width="8.88671875" style="29"/>
    <col min="250" max="250" width="7.88671875" style="29" customWidth="1"/>
    <col min="251" max="496" width="8.88671875" style="29"/>
    <col min="497" max="497" width="37.109375" style="29" customWidth="1"/>
    <col min="498" max="499" width="10.6640625" style="29" customWidth="1"/>
    <col min="500" max="500" width="13" style="29" customWidth="1"/>
    <col min="501" max="502" width="10.21875" style="29" customWidth="1"/>
    <col min="503" max="503" width="12.33203125" style="29" customWidth="1"/>
    <col min="504" max="505" width="8.88671875" style="29"/>
    <col min="506" max="506" width="7.88671875" style="29" customWidth="1"/>
    <col min="507" max="752" width="8.88671875" style="29"/>
    <col min="753" max="753" width="37.109375" style="29" customWidth="1"/>
    <col min="754" max="755" width="10.6640625" style="29" customWidth="1"/>
    <col min="756" max="756" width="13" style="29" customWidth="1"/>
    <col min="757" max="758" width="10.21875" style="29" customWidth="1"/>
    <col min="759" max="759" width="12.33203125" style="29" customWidth="1"/>
    <col min="760" max="761" width="8.88671875" style="29"/>
    <col min="762" max="762" width="7.88671875" style="29" customWidth="1"/>
    <col min="763" max="1008" width="8.88671875" style="29"/>
    <col min="1009" max="1009" width="37.109375" style="29" customWidth="1"/>
    <col min="1010" max="1011" width="10.6640625" style="29" customWidth="1"/>
    <col min="1012" max="1012" width="13" style="29" customWidth="1"/>
    <col min="1013" max="1014" width="10.21875" style="29" customWidth="1"/>
    <col min="1015" max="1015" width="12.33203125" style="29" customWidth="1"/>
    <col min="1016" max="1017" width="8.88671875" style="29"/>
    <col min="1018" max="1018" width="7.88671875" style="29" customWidth="1"/>
    <col min="1019" max="1264" width="8.88671875" style="29"/>
    <col min="1265" max="1265" width="37.109375" style="29" customWidth="1"/>
    <col min="1266" max="1267" width="10.6640625" style="29" customWidth="1"/>
    <col min="1268" max="1268" width="13" style="29" customWidth="1"/>
    <col min="1269" max="1270" width="10.21875" style="29" customWidth="1"/>
    <col min="1271" max="1271" width="12.33203125" style="29" customWidth="1"/>
    <col min="1272" max="1273" width="8.88671875" style="29"/>
    <col min="1274" max="1274" width="7.88671875" style="29" customWidth="1"/>
    <col min="1275" max="1520" width="8.88671875" style="29"/>
    <col min="1521" max="1521" width="37.109375" style="29" customWidth="1"/>
    <col min="1522" max="1523" width="10.6640625" style="29" customWidth="1"/>
    <col min="1524" max="1524" width="13" style="29" customWidth="1"/>
    <col min="1525" max="1526" width="10.21875" style="29" customWidth="1"/>
    <col min="1527" max="1527" width="12.33203125" style="29" customWidth="1"/>
    <col min="1528" max="1529" width="8.88671875" style="29"/>
    <col min="1530" max="1530" width="7.88671875" style="29" customWidth="1"/>
    <col min="1531" max="1776" width="8.88671875" style="29"/>
    <col min="1777" max="1777" width="37.109375" style="29" customWidth="1"/>
    <col min="1778" max="1779" width="10.6640625" style="29" customWidth="1"/>
    <col min="1780" max="1780" width="13" style="29" customWidth="1"/>
    <col min="1781" max="1782" width="10.21875" style="29" customWidth="1"/>
    <col min="1783" max="1783" width="12.33203125" style="29" customWidth="1"/>
    <col min="1784" max="1785" width="8.88671875" style="29"/>
    <col min="1786" max="1786" width="7.88671875" style="29" customWidth="1"/>
    <col min="1787" max="2032" width="8.88671875" style="29"/>
    <col min="2033" max="2033" width="37.109375" style="29" customWidth="1"/>
    <col min="2034" max="2035" width="10.6640625" style="29" customWidth="1"/>
    <col min="2036" max="2036" width="13" style="29" customWidth="1"/>
    <col min="2037" max="2038" width="10.21875" style="29" customWidth="1"/>
    <col min="2039" max="2039" width="12.33203125" style="29" customWidth="1"/>
    <col min="2040" max="2041" width="8.88671875" style="29"/>
    <col min="2042" max="2042" width="7.88671875" style="29" customWidth="1"/>
    <col min="2043" max="2288" width="8.88671875" style="29"/>
    <col min="2289" max="2289" width="37.109375" style="29" customWidth="1"/>
    <col min="2290" max="2291" width="10.6640625" style="29" customWidth="1"/>
    <col min="2292" max="2292" width="13" style="29" customWidth="1"/>
    <col min="2293" max="2294" width="10.21875" style="29" customWidth="1"/>
    <col min="2295" max="2295" width="12.33203125" style="29" customWidth="1"/>
    <col min="2296" max="2297" width="8.88671875" style="29"/>
    <col min="2298" max="2298" width="7.88671875" style="29" customWidth="1"/>
    <col min="2299" max="2544" width="8.88671875" style="29"/>
    <col min="2545" max="2545" width="37.109375" style="29" customWidth="1"/>
    <col min="2546" max="2547" width="10.6640625" style="29" customWidth="1"/>
    <col min="2548" max="2548" width="13" style="29" customWidth="1"/>
    <col min="2549" max="2550" width="10.21875" style="29" customWidth="1"/>
    <col min="2551" max="2551" width="12.33203125" style="29" customWidth="1"/>
    <col min="2552" max="2553" width="8.88671875" style="29"/>
    <col min="2554" max="2554" width="7.88671875" style="29" customWidth="1"/>
    <col min="2555" max="2800" width="8.88671875" style="29"/>
    <col min="2801" max="2801" width="37.109375" style="29" customWidth="1"/>
    <col min="2802" max="2803" width="10.6640625" style="29" customWidth="1"/>
    <col min="2804" max="2804" width="13" style="29" customWidth="1"/>
    <col min="2805" max="2806" width="10.21875" style="29" customWidth="1"/>
    <col min="2807" max="2807" width="12.33203125" style="29" customWidth="1"/>
    <col min="2808" max="2809" width="8.88671875" style="29"/>
    <col min="2810" max="2810" width="7.88671875" style="29" customWidth="1"/>
    <col min="2811" max="3056" width="8.88671875" style="29"/>
    <col min="3057" max="3057" width="37.109375" style="29" customWidth="1"/>
    <col min="3058" max="3059" width="10.6640625" style="29" customWidth="1"/>
    <col min="3060" max="3060" width="13" style="29" customWidth="1"/>
    <col min="3061" max="3062" width="10.21875" style="29" customWidth="1"/>
    <col min="3063" max="3063" width="12.33203125" style="29" customWidth="1"/>
    <col min="3064" max="3065" width="8.88671875" style="29"/>
    <col min="3066" max="3066" width="7.88671875" style="29" customWidth="1"/>
    <col min="3067" max="3312" width="8.88671875" style="29"/>
    <col min="3313" max="3313" width="37.109375" style="29" customWidth="1"/>
    <col min="3314" max="3315" width="10.6640625" style="29" customWidth="1"/>
    <col min="3316" max="3316" width="13" style="29" customWidth="1"/>
    <col min="3317" max="3318" width="10.21875" style="29" customWidth="1"/>
    <col min="3319" max="3319" width="12.33203125" style="29" customWidth="1"/>
    <col min="3320" max="3321" width="8.88671875" style="29"/>
    <col min="3322" max="3322" width="7.88671875" style="29" customWidth="1"/>
    <col min="3323" max="3568" width="8.88671875" style="29"/>
    <col min="3569" max="3569" width="37.109375" style="29" customWidth="1"/>
    <col min="3570" max="3571" width="10.6640625" style="29" customWidth="1"/>
    <col min="3572" max="3572" width="13" style="29" customWidth="1"/>
    <col min="3573" max="3574" width="10.21875" style="29" customWidth="1"/>
    <col min="3575" max="3575" width="12.33203125" style="29" customWidth="1"/>
    <col min="3576" max="3577" width="8.88671875" style="29"/>
    <col min="3578" max="3578" width="7.88671875" style="29" customWidth="1"/>
    <col min="3579" max="3824" width="8.88671875" style="29"/>
    <col min="3825" max="3825" width="37.109375" style="29" customWidth="1"/>
    <col min="3826" max="3827" width="10.6640625" style="29" customWidth="1"/>
    <col min="3828" max="3828" width="13" style="29" customWidth="1"/>
    <col min="3829" max="3830" width="10.21875" style="29" customWidth="1"/>
    <col min="3831" max="3831" width="12.33203125" style="29" customWidth="1"/>
    <col min="3832" max="3833" width="8.88671875" style="29"/>
    <col min="3834" max="3834" width="7.88671875" style="29" customWidth="1"/>
    <col min="3835" max="4080" width="8.88671875" style="29"/>
    <col min="4081" max="4081" width="37.109375" style="29" customWidth="1"/>
    <col min="4082" max="4083" width="10.6640625" style="29" customWidth="1"/>
    <col min="4084" max="4084" width="13" style="29" customWidth="1"/>
    <col min="4085" max="4086" width="10.21875" style="29" customWidth="1"/>
    <col min="4087" max="4087" width="12.33203125" style="29" customWidth="1"/>
    <col min="4088" max="4089" width="8.88671875" style="29"/>
    <col min="4090" max="4090" width="7.88671875" style="29" customWidth="1"/>
    <col min="4091" max="4336" width="8.88671875" style="29"/>
    <col min="4337" max="4337" width="37.109375" style="29" customWidth="1"/>
    <col min="4338" max="4339" width="10.6640625" style="29" customWidth="1"/>
    <col min="4340" max="4340" width="13" style="29" customWidth="1"/>
    <col min="4341" max="4342" width="10.21875" style="29" customWidth="1"/>
    <col min="4343" max="4343" width="12.33203125" style="29" customWidth="1"/>
    <col min="4344" max="4345" width="8.88671875" style="29"/>
    <col min="4346" max="4346" width="7.88671875" style="29" customWidth="1"/>
    <col min="4347" max="4592" width="8.88671875" style="29"/>
    <col min="4593" max="4593" width="37.109375" style="29" customWidth="1"/>
    <col min="4594" max="4595" width="10.6640625" style="29" customWidth="1"/>
    <col min="4596" max="4596" width="13" style="29" customWidth="1"/>
    <col min="4597" max="4598" width="10.21875" style="29" customWidth="1"/>
    <col min="4599" max="4599" width="12.33203125" style="29" customWidth="1"/>
    <col min="4600" max="4601" width="8.88671875" style="29"/>
    <col min="4602" max="4602" width="7.88671875" style="29" customWidth="1"/>
    <col min="4603" max="4848" width="8.88671875" style="29"/>
    <col min="4849" max="4849" width="37.109375" style="29" customWidth="1"/>
    <col min="4850" max="4851" width="10.6640625" style="29" customWidth="1"/>
    <col min="4852" max="4852" width="13" style="29" customWidth="1"/>
    <col min="4853" max="4854" width="10.21875" style="29" customWidth="1"/>
    <col min="4855" max="4855" width="12.33203125" style="29" customWidth="1"/>
    <col min="4856" max="4857" width="8.88671875" style="29"/>
    <col min="4858" max="4858" width="7.88671875" style="29" customWidth="1"/>
    <col min="4859" max="5104" width="8.88671875" style="29"/>
    <col min="5105" max="5105" width="37.109375" style="29" customWidth="1"/>
    <col min="5106" max="5107" width="10.6640625" style="29" customWidth="1"/>
    <col min="5108" max="5108" width="13" style="29" customWidth="1"/>
    <col min="5109" max="5110" width="10.21875" style="29" customWidth="1"/>
    <col min="5111" max="5111" width="12.33203125" style="29" customWidth="1"/>
    <col min="5112" max="5113" width="8.88671875" style="29"/>
    <col min="5114" max="5114" width="7.88671875" style="29" customWidth="1"/>
    <col min="5115" max="5360" width="8.88671875" style="29"/>
    <col min="5361" max="5361" width="37.109375" style="29" customWidth="1"/>
    <col min="5362" max="5363" width="10.6640625" style="29" customWidth="1"/>
    <col min="5364" max="5364" width="13" style="29" customWidth="1"/>
    <col min="5365" max="5366" width="10.21875" style="29" customWidth="1"/>
    <col min="5367" max="5367" width="12.33203125" style="29" customWidth="1"/>
    <col min="5368" max="5369" width="8.88671875" style="29"/>
    <col min="5370" max="5370" width="7.88671875" style="29" customWidth="1"/>
    <col min="5371" max="5616" width="8.88671875" style="29"/>
    <col min="5617" max="5617" width="37.109375" style="29" customWidth="1"/>
    <col min="5618" max="5619" width="10.6640625" style="29" customWidth="1"/>
    <col min="5620" max="5620" width="13" style="29" customWidth="1"/>
    <col min="5621" max="5622" width="10.21875" style="29" customWidth="1"/>
    <col min="5623" max="5623" width="12.33203125" style="29" customWidth="1"/>
    <col min="5624" max="5625" width="8.88671875" style="29"/>
    <col min="5626" max="5626" width="7.88671875" style="29" customWidth="1"/>
    <col min="5627" max="5872" width="8.88671875" style="29"/>
    <col min="5873" max="5873" width="37.109375" style="29" customWidth="1"/>
    <col min="5874" max="5875" width="10.6640625" style="29" customWidth="1"/>
    <col min="5876" max="5876" width="13" style="29" customWidth="1"/>
    <col min="5877" max="5878" width="10.21875" style="29" customWidth="1"/>
    <col min="5879" max="5879" width="12.33203125" style="29" customWidth="1"/>
    <col min="5880" max="5881" width="8.88671875" style="29"/>
    <col min="5882" max="5882" width="7.88671875" style="29" customWidth="1"/>
    <col min="5883" max="6128" width="8.88671875" style="29"/>
    <col min="6129" max="6129" width="37.109375" style="29" customWidth="1"/>
    <col min="6130" max="6131" width="10.6640625" style="29" customWidth="1"/>
    <col min="6132" max="6132" width="13" style="29" customWidth="1"/>
    <col min="6133" max="6134" width="10.21875" style="29" customWidth="1"/>
    <col min="6135" max="6135" width="12.33203125" style="29" customWidth="1"/>
    <col min="6136" max="6137" width="8.88671875" style="29"/>
    <col min="6138" max="6138" width="7.88671875" style="29" customWidth="1"/>
    <col min="6139" max="6384" width="8.88671875" style="29"/>
    <col min="6385" max="6385" width="37.109375" style="29" customWidth="1"/>
    <col min="6386" max="6387" width="10.6640625" style="29" customWidth="1"/>
    <col min="6388" max="6388" width="13" style="29" customWidth="1"/>
    <col min="6389" max="6390" width="10.21875" style="29" customWidth="1"/>
    <col min="6391" max="6391" width="12.33203125" style="29" customWidth="1"/>
    <col min="6392" max="6393" width="8.88671875" style="29"/>
    <col min="6394" max="6394" width="7.88671875" style="29" customWidth="1"/>
    <col min="6395" max="6640" width="8.88671875" style="29"/>
    <col min="6641" max="6641" width="37.109375" style="29" customWidth="1"/>
    <col min="6642" max="6643" width="10.6640625" style="29" customWidth="1"/>
    <col min="6644" max="6644" width="13" style="29" customWidth="1"/>
    <col min="6645" max="6646" width="10.21875" style="29" customWidth="1"/>
    <col min="6647" max="6647" width="12.33203125" style="29" customWidth="1"/>
    <col min="6648" max="6649" width="8.88671875" style="29"/>
    <col min="6650" max="6650" width="7.88671875" style="29" customWidth="1"/>
    <col min="6651" max="6896" width="8.88671875" style="29"/>
    <col min="6897" max="6897" width="37.109375" style="29" customWidth="1"/>
    <col min="6898" max="6899" width="10.6640625" style="29" customWidth="1"/>
    <col min="6900" max="6900" width="13" style="29" customWidth="1"/>
    <col min="6901" max="6902" width="10.21875" style="29" customWidth="1"/>
    <col min="6903" max="6903" width="12.33203125" style="29" customWidth="1"/>
    <col min="6904" max="6905" width="8.88671875" style="29"/>
    <col min="6906" max="6906" width="7.88671875" style="29" customWidth="1"/>
    <col min="6907" max="7152" width="8.88671875" style="29"/>
    <col min="7153" max="7153" width="37.109375" style="29" customWidth="1"/>
    <col min="7154" max="7155" width="10.6640625" style="29" customWidth="1"/>
    <col min="7156" max="7156" width="13" style="29" customWidth="1"/>
    <col min="7157" max="7158" width="10.21875" style="29" customWidth="1"/>
    <col min="7159" max="7159" width="12.33203125" style="29" customWidth="1"/>
    <col min="7160" max="7161" width="8.88671875" style="29"/>
    <col min="7162" max="7162" width="7.88671875" style="29" customWidth="1"/>
    <col min="7163" max="7408" width="8.88671875" style="29"/>
    <col min="7409" max="7409" width="37.109375" style="29" customWidth="1"/>
    <col min="7410" max="7411" width="10.6640625" style="29" customWidth="1"/>
    <col min="7412" max="7412" width="13" style="29" customWidth="1"/>
    <col min="7413" max="7414" width="10.21875" style="29" customWidth="1"/>
    <col min="7415" max="7415" width="12.33203125" style="29" customWidth="1"/>
    <col min="7416" max="7417" width="8.88671875" style="29"/>
    <col min="7418" max="7418" width="7.88671875" style="29" customWidth="1"/>
    <col min="7419" max="7664" width="8.88671875" style="29"/>
    <col min="7665" max="7665" width="37.109375" style="29" customWidth="1"/>
    <col min="7666" max="7667" width="10.6640625" style="29" customWidth="1"/>
    <col min="7668" max="7668" width="13" style="29" customWidth="1"/>
    <col min="7669" max="7670" width="10.21875" style="29" customWidth="1"/>
    <col min="7671" max="7671" width="12.33203125" style="29" customWidth="1"/>
    <col min="7672" max="7673" width="8.88671875" style="29"/>
    <col min="7674" max="7674" width="7.88671875" style="29" customWidth="1"/>
    <col min="7675" max="7920" width="8.88671875" style="29"/>
    <col min="7921" max="7921" width="37.109375" style="29" customWidth="1"/>
    <col min="7922" max="7923" width="10.6640625" style="29" customWidth="1"/>
    <col min="7924" max="7924" width="13" style="29" customWidth="1"/>
    <col min="7925" max="7926" width="10.21875" style="29" customWidth="1"/>
    <col min="7927" max="7927" width="12.33203125" style="29" customWidth="1"/>
    <col min="7928" max="7929" width="8.88671875" style="29"/>
    <col min="7930" max="7930" width="7.88671875" style="29" customWidth="1"/>
    <col min="7931" max="8176" width="8.88671875" style="29"/>
    <col min="8177" max="8177" width="37.109375" style="29" customWidth="1"/>
    <col min="8178" max="8179" width="10.6640625" style="29" customWidth="1"/>
    <col min="8180" max="8180" width="13" style="29" customWidth="1"/>
    <col min="8181" max="8182" width="10.21875" style="29" customWidth="1"/>
    <col min="8183" max="8183" width="12.33203125" style="29" customWidth="1"/>
    <col min="8184" max="8185" width="8.88671875" style="29"/>
    <col min="8186" max="8186" width="7.88671875" style="29" customWidth="1"/>
    <col min="8187" max="8432" width="8.88671875" style="29"/>
    <col min="8433" max="8433" width="37.109375" style="29" customWidth="1"/>
    <col min="8434" max="8435" width="10.6640625" style="29" customWidth="1"/>
    <col min="8436" max="8436" width="13" style="29" customWidth="1"/>
    <col min="8437" max="8438" width="10.21875" style="29" customWidth="1"/>
    <col min="8439" max="8439" width="12.33203125" style="29" customWidth="1"/>
    <col min="8440" max="8441" width="8.88671875" style="29"/>
    <col min="8442" max="8442" width="7.88671875" style="29" customWidth="1"/>
    <col min="8443" max="8688" width="8.88671875" style="29"/>
    <col min="8689" max="8689" width="37.109375" style="29" customWidth="1"/>
    <col min="8690" max="8691" width="10.6640625" style="29" customWidth="1"/>
    <col min="8692" max="8692" width="13" style="29" customWidth="1"/>
    <col min="8693" max="8694" width="10.21875" style="29" customWidth="1"/>
    <col min="8695" max="8695" width="12.33203125" style="29" customWidth="1"/>
    <col min="8696" max="8697" width="8.88671875" style="29"/>
    <col min="8698" max="8698" width="7.88671875" style="29" customWidth="1"/>
    <col min="8699" max="8944" width="8.88671875" style="29"/>
    <col min="8945" max="8945" width="37.109375" style="29" customWidth="1"/>
    <col min="8946" max="8947" width="10.6640625" style="29" customWidth="1"/>
    <col min="8948" max="8948" width="13" style="29" customWidth="1"/>
    <col min="8949" max="8950" width="10.21875" style="29" customWidth="1"/>
    <col min="8951" max="8951" width="12.33203125" style="29" customWidth="1"/>
    <col min="8952" max="8953" width="8.88671875" style="29"/>
    <col min="8954" max="8954" width="7.88671875" style="29" customWidth="1"/>
    <col min="8955" max="9200" width="8.88671875" style="29"/>
    <col min="9201" max="9201" width="37.109375" style="29" customWidth="1"/>
    <col min="9202" max="9203" width="10.6640625" style="29" customWidth="1"/>
    <col min="9204" max="9204" width="13" style="29" customWidth="1"/>
    <col min="9205" max="9206" width="10.21875" style="29" customWidth="1"/>
    <col min="9207" max="9207" width="12.33203125" style="29" customWidth="1"/>
    <col min="9208" max="9209" width="8.88671875" style="29"/>
    <col min="9210" max="9210" width="7.88671875" style="29" customWidth="1"/>
    <col min="9211" max="9456" width="8.88671875" style="29"/>
    <col min="9457" max="9457" width="37.109375" style="29" customWidth="1"/>
    <col min="9458" max="9459" width="10.6640625" style="29" customWidth="1"/>
    <col min="9460" max="9460" width="13" style="29" customWidth="1"/>
    <col min="9461" max="9462" width="10.21875" style="29" customWidth="1"/>
    <col min="9463" max="9463" width="12.33203125" style="29" customWidth="1"/>
    <col min="9464" max="9465" width="8.88671875" style="29"/>
    <col min="9466" max="9466" width="7.88671875" style="29" customWidth="1"/>
    <col min="9467" max="9712" width="8.88671875" style="29"/>
    <col min="9713" max="9713" width="37.109375" style="29" customWidth="1"/>
    <col min="9714" max="9715" width="10.6640625" style="29" customWidth="1"/>
    <col min="9716" max="9716" width="13" style="29" customWidth="1"/>
    <col min="9717" max="9718" width="10.21875" style="29" customWidth="1"/>
    <col min="9719" max="9719" width="12.33203125" style="29" customWidth="1"/>
    <col min="9720" max="9721" width="8.88671875" style="29"/>
    <col min="9722" max="9722" width="7.88671875" style="29" customWidth="1"/>
    <col min="9723" max="9968" width="8.88671875" style="29"/>
    <col min="9969" max="9969" width="37.109375" style="29" customWidth="1"/>
    <col min="9970" max="9971" width="10.6640625" style="29" customWidth="1"/>
    <col min="9972" max="9972" width="13" style="29" customWidth="1"/>
    <col min="9973" max="9974" width="10.21875" style="29" customWidth="1"/>
    <col min="9975" max="9975" width="12.33203125" style="29" customWidth="1"/>
    <col min="9976" max="9977" width="8.88671875" style="29"/>
    <col min="9978" max="9978" width="7.88671875" style="29" customWidth="1"/>
    <col min="9979" max="10224" width="8.88671875" style="29"/>
    <col min="10225" max="10225" width="37.109375" style="29" customWidth="1"/>
    <col min="10226" max="10227" width="10.6640625" style="29" customWidth="1"/>
    <col min="10228" max="10228" width="13" style="29" customWidth="1"/>
    <col min="10229" max="10230" width="10.21875" style="29" customWidth="1"/>
    <col min="10231" max="10231" width="12.33203125" style="29" customWidth="1"/>
    <col min="10232" max="10233" width="8.88671875" style="29"/>
    <col min="10234" max="10234" width="7.88671875" style="29" customWidth="1"/>
    <col min="10235" max="10480" width="8.88671875" style="29"/>
    <col min="10481" max="10481" width="37.109375" style="29" customWidth="1"/>
    <col min="10482" max="10483" width="10.6640625" style="29" customWidth="1"/>
    <col min="10484" max="10484" width="13" style="29" customWidth="1"/>
    <col min="10485" max="10486" width="10.21875" style="29" customWidth="1"/>
    <col min="10487" max="10487" width="12.33203125" style="29" customWidth="1"/>
    <col min="10488" max="10489" width="8.88671875" style="29"/>
    <col min="10490" max="10490" width="7.88671875" style="29" customWidth="1"/>
    <col min="10491" max="10736" width="8.88671875" style="29"/>
    <col min="10737" max="10737" width="37.109375" style="29" customWidth="1"/>
    <col min="10738" max="10739" width="10.6640625" style="29" customWidth="1"/>
    <col min="10740" max="10740" width="13" style="29" customWidth="1"/>
    <col min="10741" max="10742" width="10.21875" style="29" customWidth="1"/>
    <col min="10743" max="10743" width="12.33203125" style="29" customWidth="1"/>
    <col min="10744" max="10745" width="8.88671875" style="29"/>
    <col min="10746" max="10746" width="7.88671875" style="29" customWidth="1"/>
    <col min="10747" max="10992" width="8.88671875" style="29"/>
    <col min="10993" max="10993" width="37.109375" style="29" customWidth="1"/>
    <col min="10994" max="10995" width="10.6640625" style="29" customWidth="1"/>
    <col min="10996" max="10996" width="13" style="29" customWidth="1"/>
    <col min="10997" max="10998" width="10.21875" style="29" customWidth="1"/>
    <col min="10999" max="10999" width="12.33203125" style="29" customWidth="1"/>
    <col min="11000" max="11001" width="8.88671875" style="29"/>
    <col min="11002" max="11002" width="7.88671875" style="29" customWidth="1"/>
    <col min="11003" max="11248" width="8.88671875" style="29"/>
    <col min="11249" max="11249" width="37.109375" style="29" customWidth="1"/>
    <col min="11250" max="11251" width="10.6640625" style="29" customWidth="1"/>
    <col min="11252" max="11252" width="13" style="29" customWidth="1"/>
    <col min="11253" max="11254" width="10.21875" style="29" customWidth="1"/>
    <col min="11255" max="11255" width="12.33203125" style="29" customWidth="1"/>
    <col min="11256" max="11257" width="8.88671875" style="29"/>
    <col min="11258" max="11258" width="7.88671875" style="29" customWidth="1"/>
    <col min="11259" max="11504" width="8.88671875" style="29"/>
    <col min="11505" max="11505" width="37.109375" style="29" customWidth="1"/>
    <col min="11506" max="11507" width="10.6640625" style="29" customWidth="1"/>
    <col min="11508" max="11508" width="13" style="29" customWidth="1"/>
    <col min="11509" max="11510" width="10.21875" style="29" customWidth="1"/>
    <col min="11511" max="11511" width="12.33203125" style="29" customWidth="1"/>
    <col min="11512" max="11513" width="8.88671875" style="29"/>
    <col min="11514" max="11514" width="7.88671875" style="29" customWidth="1"/>
    <col min="11515" max="11760" width="8.88671875" style="29"/>
    <col min="11761" max="11761" width="37.109375" style="29" customWidth="1"/>
    <col min="11762" max="11763" width="10.6640625" style="29" customWidth="1"/>
    <col min="11764" max="11764" width="13" style="29" customWidth="1"/>
    <col min="11765" max="11766" width="10.21875" style="29" customWidth="1"/>
    <col min="11767" max="11767" width="12.33203125" style="29" customWidth="1"/>
    <col min="11768" max="11769" width="8.88671875" style="29"/>
    <col min="11770" max="11770" width="7.88671875" style="29" customWidth="1"/>
    <col min="11771" max="12016" width="8.88671875" style="29"/>
    <col min="12017" max="12017" width="37.109375" style="29" customWidth="1"/>
    <col min="12018" max="12019" width="10.6640625" style="29" customWidth="1"/>
    <col min="12020" max="12020" width="13" style="29" customWidth="1"/>
    <col min="12021" max="12022" width="10.21875" style="29" customWidth="1"/>
    <col min="12023" max="12023" width="12.33203125" style="29" customWidth="1"/>
    <col min="12024" max="12025" width="8.88671875" style="29"/>
    <col min="12026" max="12026" width="7.88671875" style="29" customWidth="1"/>
    <col min="12027" max="12272" width="8.88671875" style="29"/>
    <col min="12273" max="12273" width="37.109375" style="29" customWidth="1"/>
    <col min="12274" max="12275" width="10.6640625" style="29" customWidth="1"/>
    <col min="12276" max="12276" width="13" style="29" customWidth="1"/>
    <col min="12277" max="12278" width="10.21875" style="29" customWidth="1"/>
    <col min="12279" max="12279" width="12.33203125" style="29" customWidth="1"/>
    <col min="12280" max="12281" width="8.88671875" style="29"/>
    <col min="12282" max="12282" width="7.88671875" style="29" customWidth="1"/>
    <col min="12283" max="12528" width="8.88671875" style="29"/>
    <col min="12529" max="12529" width="37.109375" style="29" customWidth="1"/>
    <col min="12530" max="12531" width="10.6640625" style="29" customWidth="1"/>
    <col min="12532" max="12532" width="13" style="29" customWidth="1"/>
    <col min="12533" max="12534" width="10.21875" style="29" customWidth="1"/>
    <col min="12535" max="12535" width="12.33203125" style="29" customWidth="1"/>
    <col min="12536" max="12537" width="8.88671875" style="29"/>
    <col min="12538" max="12538" width="7.88671875" style="29" customWidth="1"/>
    <col min="12539" max="12784" width="8.88671875" style="29"/>
    <col min="12785" max="12785" width="37.109375" style="29" customWidth="1"/>
    <col min="12786" max="12787" width="10.6640625" style="29" customWidth="1"/>
    <col min="12788" max="12788" width="13" style="29" customWidth="1"/>
    <col min="12789" max="12790" width="10.21875" style="29" customWidth="1"/>
    <col min="12791" max="12791" width="12.33203125" style="29" customWidth="1"/>
    <col min="12792" max="12793" width="8.88671875" style="29"/>
    <col min="12794" max="12794" width="7.88671875" style="29" customWidth="1"/>
    <col min="12795" max="13040" width="8.88671875" style="29"/>
    <col min="13041" max="13041" width="37.109375" style="29" customWidth="1"/>
    <col min="13042" max="13043" width="10.6640625" style="29" customWidth="1"/>
    <col min="13044" max="13044" width="13" style="29" customWidth="1"/>
    <col min="13045" max="13046" width="10.21875" style="29" customWidth="1"/>
    <col min="13047" max="13047" width="12.33203125" style="29" customWidth="1"/>
    <col min="13048" max="13049" width="8.88671875" style="29"/>
    <col min="13050" max="13050" width="7.88671875" style="29" customWidth="1"/>
    <col min="13051" max="13296" width="8.88671875" style="29"/>
    <col min="13297" max="13297" width="37.109375" style="29" customWidth="1"/>
    <col min="13298" max="13299" width="10.6640625" style="29" customWidth="1"/>
    <col min="13300" max="13300" width="13" style="29" customWidth="1"/>
    <col min="13301" max="13302" width="10.21875" style="29" customWidth="1"/>
    <col min="13303" max="13303" width="12.33203125" style="29" customWidth="1"/>
    <col min="13304" max="13305" width="8.88671875" style="29"/>
    <col min="13306" max="13306" width="7.88671875" style="29" customWidth="1"/>
    <col min="13307" max="13552" width="8.88671875" style="29"/>
    <col min="13553" max="13553" width="37.109375" style="29" customWidth="1"/>
    <col min="13554" max="13555" width="10.6640625" style="29" customWidth="1"/>
    <col min="13556" max="13556" width="13" style="29" customWidth="1"/>
    <col min="13557" max="13558" width="10.21875" style="29" customWidth="1"/>
    <col min="13559" max="13559" width="12.33203125" style="29" customWidth="1"/>
    <col min="13560" max="13561" width="8.88671875" style="29"/>
    <col min="13562" max="13562" width="7.88671875" style="29" customWidth="1"/>
    <col min="13563" max="13808" width="8.88671875" style="29"/>
    <col min="13809" max="13809" width="37.109375" style="29" customWidth="1"/>
    <col min="13810" max="13811" width="10.6640625" style="29" customWidth="1"/>
    <col min="13812" max="13812" width="13" style="29" customWidth="1"/>
    <col min="13813" max="13814" width="10.21875" style="29" customWidth="1"/>
    <col min="13815" max="13815" width="12.33203125" style="29" customWidth="1"/>
    <col min="13816" max="13817" width="8.88671875" style="29"/>
    <col min="13818" max="13818" width="7.88671875" style="29" customWidth="1"/>
    <col min="13819" max="14064" width="8.88671875" style="29"/>
    <col min="14065" max="14065" width="37.109375" style="29" customWidth="1"/>
    <col min="14066" max="14067" width="10.6640625" style="29" customWidth="1"/>
    <col min="14068" max="14068" width="13" style="29" customWidth="1"/>
    <col min="14069" max="14070" width="10.21875" style="29" customWidth="1"/>
    <col min="14071" max="14071" width="12.33203125" style="29" customWidth="1"/>
    <col min="14072" max="14073" width="8.88671875" style="29"/>
    <col min="14074" max="14074" width="7.88671875" style="29" customWidth="1"/>
    <col min="14075" max="14320" width="8.88671875" style="29"/>
    <col min="14321" max="14321" width="37.109375" style="29" customWidth="1"/>
    <col min="14322" max="14323" width="10.6640625" style="29" customWidth="1"/>
    <col min="14324" max="14324" width="13" style="29" customWidth="1"/>
    <col min="14325" max="14326" width="10.21875" style="29" customWidth="1"/>
    <col min="14327" max="14327" width="12.33203125" style="29" customWidth="1"/>
    <col min="14328" max="14329" width="8.88671875" style="29"/>
    <col min="14330" max="14330" width="7.88671875" style="29" customWidth="1"/>
    <col min="14331" max="14576" width="8.88671875" style="29"/>
    <col min="14577" max="14577" width="37.109375" style="29" customWidth="1"/>
    <col min="14578" max="14579" width="10.6640625" style="29" customWidth="1"/>
    <col min="14580" max="14580" width="13" style="29" customWidth="1"/>
    <col min="14581" max="14582" width="10.21875" style="29" customWidth="1"/>
    <col min="14583" max="14583" width="12.33203125" style="29" customWidth="1"/>
    <col min="14584" max="14585" width="8.88671875" style="29"/>
    <col min="14586" max="14586" width="7.88671875" style="29" customWidth="1"/>
    <col min="14587" max="14832" width="8.88671875" style="29"/>
    <col min="14833" max="14833" width="37.109375" style="29" customWidth="1"/>
    <col min="14834" max="14835" width="10.6640625" style="29" customWidth="1"/>
    <col min="14836" max="14836" width="13" style="29" customWidth="1"/>
    <col min="14837" max="14838" width="10.21875" style="29" customWidth="1"/>
    <col min="14839" max="14839" width="12.33203125" style="29" customWidth="1"/>
    <col min="14840" max="14841" width="8.88671875" style="29"/>
    <col min="14842" max="14842" width="7.88671875" style="29" customWidth="1"/>
    <col min="14843" max="15088" width="8.88671875" style="29"/>
    <col min="15089" max="15089" width="37.109375" style="29" customWidth="1"/>
    <col min="15090" max="15091" width="10.6640625" style="29" customWidth="1"/>
    <col min="15092" max="15092" width="13" style="29" customWidth="1"/>
    <col min="15093" max="15094" width="10.21875" style="29" customWidth="1"/>
    <col min="15095" max="15095" width="12.33203125" style="29" customWidth="1"/>
    <col min="15096" max="15097" width="8.88671875" style="29"/>
    <col min="15098" max="15098" width="7.88671875" style="29" customWidth="1"/>
    <col min="15099" max="15344" width="8.88671875" style="29"/>
    <col min="15345" max="15345" width="37.109375" style="29" customWidth="1"/>
    <col min="15346" max="15347" width="10.6640625" style="29" customWidth="1"/>
    <col min="15348" max="15348" width="13" style="29" customWidth="1"/>
    <col min="15349" max="15350" width="10.21875" style="29" customWidth="1"/>
    <col min="15351" max="15351" width="12.33203125" style="29" customWidth="1"/>
    <col min="15352" max="15353" width="8.88671875" style="29"/>
    <col min="15354" max="15354" width="7.88671875" style="29" customWidth="1"/>
    <col min="15355" max="15600" width="8.88671875" style="29"/>
    <col min="15601" max="15601" width="37.109375" style="29" customWidth="1"/>
    <col min="15602" max="15603" width="10.6640625" style="29" customWidth="1"/>
    <col min="15604" max="15604" width="13" style="29" customWidth="1"/>
    <col min="15605" max="15606" width="10.21875" style="29" customWidth="1"/>
    <col min="15607" max="15607" width="12.33203125" style="29" customWidth="1"/>
    <col min="15608" max="15609" width="8.88671875" style="29"/>
    <col min="15610" max="15610" width="7.88671875" style="29" customWidth="1"/>
    <col min="15611" max="15856" width="8.88671875" style="29"/>
    <col min="15857" max="15857" width="37.109375" style="29" customWidth="1"/>
    <col min="15858" max="15859" width="10.6640625" style="29" customWidth="1"/>
    <col min="15860" max="15860" width="13" style="29" customWidth="1"/>
    <col min="15861" max="15862" width="10.21875" style="29" customWidth="1"/>
    <col min="15863" max="15863" width="12.33203125" style="29" customWidth="1"/>
    <col min="15864" max="15865" width="8.88671875" style="29"/>
    <col min="15866" max="15866" width="7.88671875" style="29" customWidth="1"/>
    <col min="15867" max="16112" width="8.88671875" style="29"/>
    <col min="16113" max="16113" width="37.109375" style="29" customWidth="1"/>
    <col min="16114" max="16115" width="10.6640625" style="29" customWidth="1"/>
    <col min="16116" max="16116" width="13" style="29" customWidth="1"/>
    <col min="16117" max="16118" width="10.21875" style="29" customWidth="1"/>
    <col min="16119" max="16119" width="12.33203125" style="29" customWidth="1"/>
    <col min="16120" max="16121" width="8.88671875" style="29"/>
    <col min="16122" max="16122" width="7.88671875" style="29" customWidth="1"/>
    <col min="16123" max="16384" width="8.88671875" style="29"/>
  </cols>
  <sheetData>
    <row r="1" spans="1:10" s="20" customFormat="1" ht="22.8" x14ac:dyDescent="0.4">
      <c r="A1" s="362" t="s">
        <v>380</v>
      </c>
      <c r="B1" s="362"/>
      <c r="C1" s="362"/>
      <c r="D1" s="362"/>
      <c r="E1" s="362"/>
      <c r="F1" s="362"/>
      <c r="G1" s="362"/>
      <c r="H1" s="362"/>
      <c r="I1" s="362"/>
    </row>
    <row r="2" spans="1:10" s="20" customFormat="1" ht="19.5" customHeight="1" x14ac:dyDescent="0.35">
      <c r="A2" s="376" t="s">
        <v>72</v>
      </c>
      <c r="B2" s="376"/>
      <c r="C2" s="376"/>
      <c r="D2" s="376"/>
      <c r="E2" s="376"/>
      <c r="F2" s="376"/>
      <c r="G2" s="376"/>
      <c r="H2" s="376"/>
      <c r="I2" s="376"/>
    </row>
    <row r="3" spans="1:10" s="23" customFormat="1" ht="20.25" customHeight="1" x14ac:dyDescent="0.2">
      <c r="A3" s="21"/>
      <c r="B3" s="75"/>
      <c r="C3" s="75"/>
      <c r="D3" s="75"/>
      <c r="E3" s="75"/>
      <c r="F3" s="75"/>
      <c r="G3" s="75"/>
      <c r="H3" s="75"/>
      <c r="I3" s="98" t="s">
        <v>161</v>
      </c>
    </row>
    <row r="4" spans="1:10" s="23" customFormat="1" ht="34.5" customHeight="1" x14ac:dyDescent="0.2">
      <c r="A4" s="377"/>
      <c r="B4" s="378" t="s">
        <v>590</v>
      </c>
      <c r="C4" s="379"/>
      <c r="D4" s="379"/>
      <c r="E4" s="380"/>
      <c r="F4" s="381" t="s">
        <v>591</v>
      </c>
      <c r="G4" s="382"/>
      <c r="H4" s="382"/>
      <c r="I4" s="383"/>
    </row>
    <row r="5" spans="1:10" s="23" customFormat="1" ht="69.75" customHeight="1" x14ac:dyDescent="0.2">
      <c r="A5" s="377"/>
      <c r="B5" s="214" t="s">
        <v>268</v>
      </c>
      <c r="C5" s="214" t="s">
        <v>269</v>
      </c>
      <c r="D5" s="214" t="s">
        <v>270</v>
      </c>
      <c r="E5" s="214" t="s">
        <v>269</v>
      </c>
      <c r="F5" s="214" t="s">
        <v>268</v>
      </c>
      <c r="G5" s="214" t="s">
        <v>269</v>
      </c>
      <c r="H5" s="214" t="s">
        <v>270</v>
      </c>
      <c r="I5" s="214" t="s">
        <v>269</v>
      </c>
    </row>
    <row r="6" spans="1:10" s="24" customFormat="1" ht="24.6" customHeight="1" x14ac:dyDescent="0.3">
      <c r="A6" s="99" t="s">
        <v>329</v>
      </c>
      <c r="B6" s="184">
        <v>16138</v>
      </c>
      <c r="C6" s="100">
        <f>B6/'[10]9'!C5*100</f>
        <v>61.230839277583847</v>
      </c>
      <c r="D6" s="184">
        <v>10218</v>
      </c>
      <c r="E6" s="100">
        <f>D6/'[10]9'!C5*100</f>
        <v>38.769160722416146</v>
      </c>
      <c r="F6" s="184">
        <v>4388</v>
      </c>
      <c r="G6" s="100">
        <f>F6/'[10]9'!F5*100</f>
        <v>62.33840034095752</v>
      </c>
      <c r="H6" s="184">
        <v>2651</v>
      </c>
      <c r="I6" s="100">
        <f>H6/'[10]9'!F5*100</f>
        <v>37.66159965904248</v>
      </c>
      <c r="J6" s="164"/>
    </row>
    <row r="7" spans="1:10" s="24" customFormat="1" ht="24" customHeight="1" x14ac:dyDescent="0.3">
      <c r="A7" s="101" t="s">
        <v>73</v>
      </c>
      <c r="B7" s="184">
        <v>14554</v>
      </c>
      <c r="C7" s="100">
        <f>B7/'[10]9'!C6*100</f>
        <v>61.128144819186026</v>
      </c>
      <c r="D7" s="184">
        <v>9255</v>
      </c>
      <c r="E7" s="100">
        <f>D7/'[10]9'!C6*100</f>
        <v>38.871855180813981</v>
      </c>
      <c r="F7" s="184">
        <v>4208</v>
      </c>
      <c r="G7" s="100">
        <f>F7/'[10]9'!F6*100</f>
        <v>62.470308788598572</v>
      </c>
      <c r="H7" s="184">
        <v>2528</v>
      </c>
      <c r="I7" s="100">
        <f>H7/'[10]9'!F6*100</f>
        <v>37.529691211401421</v>
      </c>
      <c r="J7" s="164"/>
    </row>
    <row r="8" spans="1:10" s="24" customFormat="1" ht="16.2" x14ac:dyDescent="0.3">
      <c r="A8" s="152" t="s">
        <v>11</v>
      </c>
      <c r="B8" s="273"/>
      <c r="C8" s="154"/>
      <c r="D8" s="274"/>
      <c r="E8" s="100"/>
      <c r="F8" s="178"/>
      <c r="G8" s="100"/>
      <c r="H8" s="184"/>
      <c r="I8" s="100"/>
      <c r="J8" s="164"/>
    </row>
    <row r="9" spans="1:10" ht="15.6" x14ac:dyDescent="0.25">
      <c r="A9" s="26" t="s">
        <v>12</v>
      </c>
      <c r="B9" s="27">
        <v>848</v>
      </c>
      <c r="C9" s="155">
        <f>B9/'[10]9'!C8*100</f>
        <v>43.688820195775371</v>
      </c>
      <c r="D9" s="127">
        <v>1093</v>
      </c>
      <c r="E9" s="155">
        <f>D9/'[10]9'!C8*100</f>
        <v>56.311179804224629</v>
      </c>
      <c r="F9" s="27">
        <v>281</v>
      </c>
      <c r="G9" s="155">
        <f>F9/'[10]9'!F8*100</f>
        <v>55.753968253968253</v>
      </c>
      <c r="H9" s="127">
        <v>223</v>
      </c>
      <c r="I9" s="155">
        <f>H9/'[10]9'!F8*100</f>
        <v>44.246031746031747</v>
      </c>
      <c r="J9" s="164"/>
    </row>
    <row r="10" spans="1:10" ht="15.6" x14ac:dyDescent="0.25">
      <c r="A10" s="26" t="s">
        <v>13</v>
      </c>
      <c r="B10" s="27">
        <v>400</v>
      </c>
      <c r="C10" s="155">
        <f>B10/'[10]9'!C9*100</f>
        <v>34.692107545533389</v>
      </c>
      <c r="D10" s="127">
        <v>753</v>
      </c>
      <c r="E10" s="155">
        <f>D10/'[10]9'!C9*100</f>
        <v>65.307892454466611</v>
      </c>
      <c r="F10" s="27">
        <v>159</v>
      </c>
      <c r="G10" s="155">
        <f>F10/'[10]9'!F9*100</f>
        <v>37.677725118483416</v>
      </c>
      <c r="H10" s="127">
        <v>263</v>
      </c>
      <c r="I10" s="155">
        <f>H10/'[10]9'!F9*100</f>
        <v>62.322274881516591</v>
      </c>
      <c r="J10" s="164"/>
    </row>
    <row r="11" spans="1:10" s="32" customFormat="1" ht="15.6" x14ac:dyDescent="0.3">
      <c r="A11" s="26" t="s">
        <v>14</v>
      </c>
      <c r="B11" s="27">
        <v>2713</v>
      </c>
      <c r="C11" s="155">
        <f>B11/'[10]9'!C10*100</f>
        <v>51.568142938604836</v>
      </c>
      <c r="D11" s="127">
        <v>2548</v>
      </c>
      <c r="E11" s="155">
        <f>D11/'[10]9'!C10*100</f>
        <v>48.431857061395171</v>
      </c>
      <c r="F11" s="27">
        <v>1138</v>
      </c>
      <c r="G11" s="155">
        <f>F11/'[10]9'!F10*100</f>
        <v>52.514997692662668</v>
      </c>
      <c r="H11" s="127">
        <v>1029</v>
      </c>
      <c r="I11" s="155">
        <f>H11/'[10]9'!F10*100</f>
        <v>47.485002307337332</v>
      </c>
      <c r="J11" s="164"/>
    </row>
    <row r="12" spans="1:10" ht="31.2" x14ac:dyDescent="0.25">
      <c r="A12" s="26" t="s">
        <v>15</v>
      </c>
      <c r="B12" s="27">
        <v>951</v>
      </c>
      <c r="C12" s="155">
        <f>B12/'[10]9'!C11*100</f>
        <v>79.316096747289407</v>
      </c>
      <c r="D12" s="127">
        <v>248</v>
      </c>
      <c r="E12" s="155">
        <f>D12/'[10]9'!C11*100</f>
        <v>20.683903252710593</v>
      </c>
      <c r="F12" s="27">
        <v>159</v>
      </c>
      <c r="G12" s="155">
        <f>F12/'[10]9'!F11*100</f>
        <v>80.710659898477161</v>
      </c>
      <c r="H12" s="127">
        <v>38</v>
      </c>
      <c r="I12" s="155">
        <f>H12/'[10]9'!F11*100</f>
        <v>19.289340101522843</v>
      </c>
      <c r="J12" s="164"/>
    </row>
    <row r="13" spans="1:10" ht="26.25" customHeight="1" x14ac:dyDescent="0.25">
      <c r="A13" s="26" t="s">
        <v>16</v>
      </c>
      <c r="B13" s="27">
        <v>161</v>
      </c>
      <c r="C13" s="155">
        <f>B13/'[10]9'!C12*100</f>
        <v>52.614379084967325</v>
      </c>
      <c r="D13" s="127">
        <v>145</v>
      </c>
      <c r="E13" s="155">
        <f>D13/'[10]9'!C12*100</f>
        <v>47.385620915032675</v>
      </c>
      <c r="F13" s="27">
        <v>40</v>
      </c>
      <c r="G13" s="155">
        <f>F13/'[10]9'!F12*100</f>
        <v>62.5</v>
      </c>
      <c r="H13" s="127">
        <v>24</v>
      </c>
      <c r="I13" s="155">
        <f>H13/'[10]9'!F12*100</f>
        <v>37.5</v>
      </c>
      <c r="J13" s="164"/>
    </row>
    <row r="14" spans="1:10" ht="15.6" x14ac:dyDescent="0.25">
      <c r="A14" s="26" t="s">
        <v>17</v>
      </c>
      <c r="B14" s="27">
        <v>179</v>
      </c>
      <c r="C14" s="155">
        <f>B14/'[10]9'!C13*100</f>
        <v>18.763102725366878</v>
      </c>
      <c r="D14" s="127">
        <v>775</v>
      </c>
      <c r="E14" s="155">
        <f>D14/'[10]9'!C13*100</f>
        <v>81.236897274633122</v>
      </c>
      <c r="F14" s="27">
        <v>41</v>
      </c>
      <c r="G14" s="155">
        <f>F14/'[10]9'!F13*100</f>
        <v>17.299578059071731</v>
      </c>
      <c r="H14" s="127">
        <v>196</v>
      </c>
      <c r="I14" s="155">
        <f>H14/'[10]9'!F13*100</f>
        <v>82.700421940928265</v>
      </c>
      <c r="J14" s="164"/>
    </row>
    <row r="15" spans="1:10" ht="31.2" x14ac:dyDescent="0.25">
      <c r="A15" s="26" t="s">
        <v>18</v>
      </c>
      <c r="B15" s="27">
        <v>3367</v>
      </c>
      <c r="C15" s="155">
        <f>B15/'[10]9'!C14*100</f>
        <v>76.731996353691883</v>
      </c>
      <c r="D15" s="127">
        <v>1021</v>
      </c>
      <c r="E15" s="155">
        <f>D15/'[10]9'!C14*100</f>
        <v>23.268003646308113</v>
      </c>
      <c r="F15" s="27">
        <v>993</v>
      </c>
      <c r="G15" s="155">
        <f>F15/'[10]9'!F14*100</f>
        <v>78.997613365155132</v>
      </c>
      <c r="H15" s="127">
        <v>264</v>
      </c>
      <c r="I15" s="155">
        <f>H15/'[10]9'!F14*100</f>
        <v>21.002386634844868</v>
      </c>
      <c r="J15" s="164"/>
    </row>
    <row r="16" spans="1:10" ht="31.2" x14ac:dyDescent="0.25">
      <c r="A16" s="26" t="s">
        <v>19</v>
      </c>
      <c r="B16" s="27">
        <v>546</v>
      </c>
      <c r="C16" s="155">
        <f>B16/'[10]9'!C15*100</f>
        <v>48.447204968944099</v>
      </c>
      <c r="D16" s="127">
        <v>581</v>
      </c>
      <c r="E16" s="155">
        <f>D16/'[10]9'!C15*100</f>
        <v>51.552795031055901</v>
      </c>
      <c r="F16" s="27">
        <v>89</v>
      </c>
      <c r="G16" s="155">
        <f>F16/'[10]9'!F15*100</f>
        <v>36.776859504132233</v>
      </c>
      <c r="H16" s="127">
        <v>153</v>
      </c>
      <c r="I16" s="155">
        <f>H16/'[10]9'!F15*100</f>
        <v>63.223140495867767</v>
      </c>
      <c r="J16" s="164"/>
    </row>
    <row r="17" spans="1:10" ht="18.75" customHeight="1" x14ac:dyDescent="0.25">
      <c r="A17" s="26" t="s">
        <v>20</v>
      </c>
      <c r="B17" s="27">
        <v>522</v>
      </c>
      <c r="C17" s="155">
        <f>B17/'[10]9'!C16*100</f>
        <v>88.624787775891349</v>
      </c>
      <c r="D17" s="127">
        <v>67</v>
      </c>
      <c r="E17" s="155">
        <f>D17/'[10]9'!C16*100</f>
        <v>11.37521222410866</v>
      </c>
      <c r="F17" s="27">
        <v>136</v>
      </c>
      <c r="G17" s="155">
        <f>F17/'[10]9'!F16*100</f>
        <v>91.275167785234899</v>
      </c>
      <c r="H17" s="127">
        <v>13</v>
      </c>
      <c r="I17" s="155">
        <f>H17/'[10]9'!F16*100</f>
        <v>8.724832214765101</v>
      </c>
      <c r="J17" s="164"/>
    </row>
    <row r="18" spans="1:10" ht="15.6" x14ac:dyDescent="0.25">
      <c r="A18" s="26" t="s">
        <v>21</v>
      </c>
      <c r="B18" s="27">
        <v>151</v>
      </c>
      <c r="C18" s="155">
        <f>B18/'[10]9'!C17*100</f>
        <v>63.179916317991633</v>
      </c>
      <c r="D18" s="127">
        <v>88</v>
      </c>
      <c r="E18" s="155">
        <f>D18/'[10]9'!C17*100</f>
        <v>36.820083682008367</v>
      </c>
      <c r="F18" s="27">
        <v>29</v>
      </c>
      <c r="G18" s="155">
        <f>F18/'[10]9'!F17*100</f>
        <v>67.441860465116278</v>
      </c>
      <c r="H18" s="127">
        <v>14</v>
      </c>
      <c r="I18" s="155">
        <f>H18/'[10]9'!F17*100</f>
        <v>32.558139534883722</v>
      </c>
      <c r="J18" s="164"/>
    </row>
    <row r="19" spans="1:10" ht="15.6" x14ac:dyDescent="0.25">
      <c r="A19" s="26" t="s">
        <v>22</v>
      </c>
      <c r="B19" s="27">
        <v>478</v>
      </c>
      <c r="C19" s="155">
        <f>B19/'[10]9'!C18*100</f>
        <v>84.601769911504419</v>
      </c>
      <c r="D19" s="127">
        <v>87</v>
      </c>
      <c r="E19" s="155">
        <f>D19/'[10]9'!C18*100</f>
        <v>15.398230088495577</v>
      </c>
      <c r="F19" s="27">
        <v>130</v>
      </c>
      <c r="G19" s="155">
        <f>F19/'[10]9'!F18*100</f>
        <v>86.092715231788077</v>
      </c>
      <c r="H19" s="127">
        <v>21</v>
      </c>
      <c r="I19" s="155">
        <f>H19/'[10]9'!F18*100</f>
        <v>13.90728476821192</v>
      </c>
      <c r="J19" s="164"/>
    </row>
    <row r="20" spans="1:10" ht="15.6" x14ac:dyDescent="0.25">
      <c r="A20" s="26" t="s">
        <v>23</v>
      </c>
      <c r="B20" s="27">
        <v>119</v>
      </c>
      <c r="C20" s="155">
        <f>B20/'[10]9'!C19*100</f>
        <v>74.375</v>
      </c>
      <c r="D20" s="127">
        <v>41</v>
      </c>
      <c r="E20" s="155">
        <f>D20/'[10]9'!C19*100</f>
        <v>25.624999999999996</v>
      </c>
      <c r="F20" s="27">
        <v>32</v>
      </c>
      <c r="G20" s="155">
        <f>F20/'[10]9'!F19*100</f>
        <v>80</v>
      </c>
      <c r="H20" s="127">
        <v>8</v>
      </c>
      <c r="I20" s="155">
        <f>H20/'[10]9'!F19*100</f>
        <v>20</v>
      </c>
      <c r="J20" s="164"/>
    </row>
    <row r="21" spans="1:10" ht="15.6" x14ac:dyDescent="0.25">
      <c r="A21" s="26" t="s">
        <v>24</v>
      </c>
      <c r="B21" s="27">
        <v>345</v>
      </c>
      <c r="C21" s="155">
        <f>B21/'[10]9'!C20*100</f>
        <v>73.093220338983059</v>
      </c>
      <c r="D21" s="127">
        <v>127</v>
      </c>
      <c r="E21" s="155">
        <f>D21/'[10]9'!C20*100</f>
        <v>26.906779661016948</v>
      </c>
      <c r="F21" s="27">
        <v>72</v>
      </c>
      <c r="G21" s="155">
        <f>F21/'[10]9'!F20*100</f>
        <v>69.902912621359221</v>
      </c>
      <c r="H21" s="127">
        <v>31</v>
      </c>
      <c r="I21" s="155">
        <f>H21/'[10]9'!F20*100</f>
        <v>30.097087378640776</v>
      </c>
      <c r="J21" s="164"/>
    </row>
    <row r="22" spans="1:10" ht="31.2" x14ac:dyDescent="0.25">
      <c r="A22" s="26" t="s">
        <v>25</v>
      </c>
      <c r="B22" s="27">
        <v>297</v>
      </c>
      <c r="C22" s="155">
        <f>B22/'[10]9'!C21*100</f>
        <v>49.253731343283583</v>
      </c>
      <c r="D22" s="127">
        <v>306</v>
      </c>
      <c r="E22" s="155">
        <f>D22/'[10]9'!C21*100</f>
        <v>50.746268656716417</v>
      </c>
      <c r="F22" s="27">
        <v>76</v>
      </c>
      <c r="G22" s="155">
        <f>F22/'[10]9'!F21*100</f>
        <v>51.700680272108848</v>
      </c>
      <c r="H22" s="127">
        <v>71</v>
      </c>
      <c r="I22" s="155">
        <f>H22/'[10]9'!F21*100</f>
        <v>48.299319727891152</v>
      </c>
      <c r="J22" s="164"/>
    </row>
    <row r="23" spans="1:10" ht="31.2" x14ac:dyDescent="0.25">
      <c r="A23" s="26" t="s">
        <v>26</v>
      </c>
      <c r="B23" s="27">
        <v>1894</v>
      </c>
      <c r="C23" s="155">
        <f>B23/'[10]9'!C22*100</f>
        <v>63.986486486486484</v>
      </c>
      <c r="D23" s="127">
        <v>1066</v>
      </c>
      <c r="E23" s="155">
        <f>D23/'[10]9'!C22*100</f>
        <v>36.013513513513509</v>
      </c>
      <c r="F23" s="27">
        <v>390</v>
      </c>
      <c r="G23" s="155">
        <f>F23/'[10]9'!F22*100</f>
        <v>76.023391812865498</v>
      </c>
      <c r="H23" s="127">
        <v>123</v>
      </c>
      <c r="I23" s="155">
        <f>H23/'[10]9'!F22*100</f>
        <v>23.976608187134502</v>
      </c>
      <c r="J23" s="164"/>
    </row>
    <row r="24" spans="1:10" ht="15.6" x14ac:dyDescent="0.25">
      <c r="A24" s="26" t="s">
        <v>27</v>
      </c>
      <c r="B24" s="27">
        <v>432</v>
      </c>
      <c r="C24" s="155">
        <f>B24/'[10]9'!C23*100</f>
        <v>83.558994197292066</v>
      </c>
      <c r="D24" s="127">
        <v>85</v>
      </c>
      <c r="E24" s="155">
        <f>D24/'[10]9'!C23*100</f>
        <v>16.441005802707931</v>
      </c>
      <c r="F24" s="27">
        <v>119</v>
      </c>
      <c r="G24" s="155">
        <f>F24/'[10]9'!F23*100</f>
        <v>86.861313868613138</v>
      </c>
      <c r="H24" s="127">
        <v>18</v>
      </c>
      <c r="I24" s="155">
        <f>H24/'[10]9'!F23*100</f>
        <v>13.138686131386862</v>
      </c>
      <c r="J24" s="164"/>
    </row>
    <row r="25" spans="1:10" ht="19.5" customHeight="1" x14ac:dyDescent="0.25">
      <c r="A25" s="26" t="s">
        <v>28</v>
      </c>
      <c r="B25" s="27">
        <v>900</v>
      </c>
      <c r="C25" s="155">
        <f>B25/'[10]9'!C24*100</f>
        <v>87.20930232558139</v>
      </c>
      <c r="D25" s="127">
        <v>132</v>
      </c>
      <c r="E25" s="155">
        <f>D25/'[10]9'!C24*100</f>
        <v>12.790697674418606</v>
      </c>
      <c r="F25" s="27">
        <v>271</v>
      </c>
      <c r="G25" s="155">
        <f>F25/'[10]9'!F24*100</f>
        <v>93.12714776632302</v>
      </c>
      <c r="H25" s="127">
        <v>20</v>
      </c>
      <c r="I25" s="155">
        <f>H25/'[10]9'!F24*100</f>
        <v>6.8728522336769764</v>
      </c>
      <c r="J25" s="164"/>
    </row>
    <row r="26" spans="1:10" ht="15.6" x14ac:dyDescent="0.25">
      <c r="A26" s="26" t="s">
        <v>29</v>
      </c>
      <c r="B26" s="27">
        <v>98</v>
      </c>
      <c r="C26" s="155">
        <f>B26/'[10]9'!C25*100</f>
        <v>76.5625</v>
      </c>
      <c r="D26" s="127">
        <v>30</v>
      </c>
      <c r="E26" s="155">
        <f>D26/'[10]9'!C25*100</f>
        <v>23.4375</v>
      </c>
      <c r="F26" s="27">
        <v>16</v>
      </c>
      <c r="G26" s="155">
        <f>F26/'[10]9'!F25*100</f>
        <v>66.666666666666657</v>
      </c>
      <c r="H26" s="127">
        <v>8</v>
      </c>
      <c r="I26" s="155">
        <f>H26/'[10]9'!F25*100</f>
        <v>33.333333333333329</v>
      </c>
      <c r="J26" s="164"/>
    </row>
    <row r="27" spans="1:10" ht="15.6" x14ac:dyDescent="0.25">
      <c r="A27" s="26" t="s">
        <v>30</v>
      </c>
      <c r="B27" s="27">
        <v>151</v>
      </c>
      <c r="C27" s="155">
        <f>B27/'[10]9'!C26*100</f>
        <v>71.226415094339629</v>
      </c>
      <c r="D27" s="127">
        <v>61</v>
      </c>
      <c r="E27" s="155">
        <f>D27/'[10]9'!C26*100</f>
        <v>28.773584905660378</v>
      </c>
      <c r="F27" s="27">
        <v>37</v>
      </c>
      <c r="G27" s="155">
        <f>F27/'[10]9'!F26*100</f>
        <v>77.083333333333343</v>
      </c>
      <c r="H27" s="127">
        <v>11</v>
      </c>
      <c r="I27" s="155">
        <f>H27/'[10]9'!F26*100</f>
        <v>22.916666666666664</v>
      </c>
      <c r="J27" s="16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80" workbookViewId="0">
      <selection activeCell="D7" sqref="D7:D8"/>
    </sheetView>
  </sheetViews>
  <sheetFormatPr defaultColWidth="8.88671875" defaultRowHeight="18" x14ac:dyDescent="0.35"/>
  <cols>
    <col min="1" max="1" width="43.109375" style="29" customWidth="1"/>
    <col min="2" max="2" width="13.33203125" style="29" customWidth="1"/>
    <col min="3" max="3" width="14.88671875" style="29" customWidth="1"/>
    <col min="4" max="4" width="13.77734375" style="29" customWidth="1"/>
    <col min="5" max="6" width="13.21875" style="29" customWidth="1"/>
    <col min="7" max="7" width="13.77734375" style="29" customWidth="1"/>
    <col min="8" max="8" width="8.88671875" style="29"/>
    <col min="9" max="9" width="11.88671875" style="43" customWidth="1"/>
    <col min="10" max="255" width="8.88671875" style="29"/>
    <col min="256" max="256" width="43.109375" style="29" customWidth="1"/>
    <col min="257" max="258" width="12" style="29" customWidth="1"/>
    <col min="259" max="259" width="13.77734375" style="29" customWidth="1"/>
    <col min="260" max="261" width="12" style="29" customWidth="1"/>
    <col min="262" max="262" width="13.77734375" style="29" customWidth="1"/>
    <col min="263" max="263" width="8.88671875" style="29"/>
    <col min="264" max="264" width="11.88671875" style="29" customWidth="1"/>
    <col min="265" max="265" width="9.21875" style="29" bestFit="1" customWidth="1"/>
    <col min="266" max="511" width="8.88671875" style="29"/>
    <col min="512" max="512" width="43.109375" style="29" customWidth="1"/>
    <col min="513" max="514" width="12" style="29" customWidth="1"/>
    <col min="515" max="515" width="13.77734375" style="29" customWidth="1"/>
    <col min="516" max="517" width="12" style="29" customWidth="1"/>
    <col min="518" max="518" width="13.77734375" style="29" customWidth="1"/>
    <col min="519" max="519" width="8.88671875" style="29"/>
    <col min="520" max="520" width="11.88671875" style="29" customWidth="1"/>
    <col min="521" max="521" width="9.21875" style="29" bestFit="1" customWidth="1"/>
    <col min="522" max="767" width="8.88671875" style="29"/>
    <col min="768" max="768" width="43.109375" style="29" customWidth="1"/>
    <col min="769" max="770" width="12" style="29" customWidth="1"/>
    <col min="771" max="771" width="13.77734375" style="29" customWidth="1"/>
    <col min="772" max="773" width="12" style="29" customWidth="1"/>
    <col min="774" max="774" width="13.77734375" style="29" customWidth="1"/>
    <col min="775" max="775" width="8.88671875" style="29"/>
    <col min="776" max="776" width="11.88671875" style="29" customWidth="1"/>
    <col min="777" max="777" width="9.21875" style="29" bestFit="1" customWidth="1"/>
    <col min="778" max="1023" width="8.88671875" style="29"/>
    <col min="1024" max="1024" width="43.109375" style="29" customWidth="1"/>
    <col min="1025" max="1026" width="12" style="29" customWidth="1"/>
    <col min="1027" max="1027" width="13.77734375" style="29" customWidth="1"/>
    <col min="1028" max="1029" width="12" style="29" customWidth="1"/>
    <col min="1030" max="1030" width="13.77734375" style="29" customWidth="1"/>
    <col min="1031" max="1031" width="8.88671875" style="29"/>
    <col min="1032" max="1032" width="11.88671875" style="29" customWidth="1"/>
    <col min="1033" max="1033" width="9.21875" style="29" bestFit="1" customWidth="1"/>
    <col min="1034" max="1279" width="8.88671875" style="29"/>
    <col min="1280" max="1280" width="43.109375" style="29" customWidth="1"/>
    <col min="1281" max="1282" width="12" style="29" customWidth="1"/>
    <col min="1283" max="1283" width="13.77734375" style="29" customWidth="1"/>
    <col min="1284" max="1285" width="12" style="29" customWidth="1"/>
    <col min="1286" max="1286" width="13.77734375" style="29" customWidth="1"/>
    <col min="1287" max="1287" width="8.88671875" style="29"/>
    <col min="1288" max="1288" width="11.88671875" style="29" customWidth="1"/>
    <col min="1289" max="1289" width="9.21875" style="29" bestFit="1" customWidth="1"/>
    <col min="1290" max="1535" width="8.88671875" style="29"/>
    <col min="1536" max="1536" width="43.109375" style="29" customWidth="1"/>
    <col min="1537" max="1538" width="12" style="29" customWidth="1"/>
    <col min="1539" max="1539" width="13.77734375" style="29" customWidth="1"/>
    <col min="1540" max="1541" width="12" style="29" customWidth="1"/>
    <col min="1542" max="1542" width="13.77734375" style="29" customWidth="1"/>
    <col min="1543" max="1543" width="8.88671875" style="29"/>
    <col min="1544" max="1544" width="11.88671875" style="29" customWidth="1"/>
    <col min="1545" max="1545" width="9.21875" style="29" bestFit="1" customWidth="1"/>
    <col min="1546" max="1791" width="8.88671875" style="29"/>
    <col min="1792" max="1792" width="43.109375" style="29" customWidth="1"/>
    <col min="1793" max="1794" width="12" style="29" customWidth="1"/>
    <col min="1795" max="1795" width="13.77734375" style="29" customWidth="1"/>
    <col min="1796" max="1797" width="12" style="29" customWidth="1"/>
    <col min="1798" max="1798" width="13.77734375" style="29" customWidth="1"/>
    <col min="1799" max="1799" width="8.88671875" style="29"/>
    <col min="1800" max="1800" width="11.88671875" style="29" customWidth="1"/>
    <col min="1801" max="1801" width="9.21875" style="29" bestFit="1" customWidth="1"/>
    <col min="1802" max="2047" width="8.88671875" style="29"/>
    <col min="2048" max="2048" width="43.109375" style="29" customWidth="1"/>
    <col min="2049" max="2050" width="12" style="29" customWidth="1"/>
    <col min="2051" max="2051" width="13.77734375" style="29" customWidth="1"/>
    <col min="2052" max="2053" width="12" style="29" customWidth="1"/>
    <col min="2054" max="2054" width="13.77734375" style="29" customWidth="1"/>
    <col min="2055" max="2055" width="8.88671875" style="29"/>
    <col min="2056" max="2056" width="11.88671875" style="29" customWidth="1"/>
    <col min="2057" max="2057" width="9.21875" style="29" bestFit="1" customWidth="1"/>
    <col min="2058" max="2303" width="8.88671875" style="29"/>
    <col min="2304" max="2304" width="43.109375" style="29" customWidth="1"/>
    <col min="2305" max="2306" width="12" style="29" customWidth="1"/>
    <col min="2307" max="2307" width="13.77734375" style="29" customWidth="1"/>
    <col min="2308" max="2309" width="12" style="29" customWidth="1"/>
    <col min="2310" max="2310" width="13.77734375" style="29" customWidth="1"/>
    <col min="2311" max="2311" width="8.88671875" style="29"/>
    <col min="2312" max="2312" width="11.88671875" style="29" customWidth="1"/>
    <col min="2313" max="2313" width="9.21875" style="29" bestFit="1" customWidth="1"/>
    <col min="2314" max="2559" width="8.88671875" style="29"/>
    <col min="2560" max="2560" width="43.109375" style="29" customWidth="1"/>
    <col min="2561" max="2562" width="12" style="29" customWidth="1"/>
    <col min="2563" max="2563" width="13.77734375" style="29" customWidth="1"/>
    <col min="2564" max="2565" width="12" style="29" customWidth="1"/>
    <col min="2566" max="2566" width="13.77734375" style="29" customWidth="1"/>
    <col min="2567" max="2567" width="8.88671875" style="29"/>
    <col min="2568" max="2568" width="11.88671875" style="29" customWidth="1"/>
    <col min="2569" max="2569" width="9.21875" style="29" bestFit="1" customWidth="1"/>
    <col min="2570" max="2815" width="8.88671875" style="29"/>
    <col min="2816" max="2816" width="43.109375" style="29" customWidth="1"/>
    <col min="2817" max="2818" width="12" style="29" customWidth="1"/>
    <col min="2819" max="2819" width="13.77734375" style="29" customWidth="1"/>
    <col min="2820" max="2821" width="12" style="29" customWidth="1"/>
    <col min="2822" max="2822" width="13.77734375" style="29" customWidth="1"/>
    <col min="2823" max="2823" width="8.88671875" style="29"/>
    <col min="2824" max="2824" width="11.88671875" style="29" customWidth="1"/>
    <col min="2825" max="2825" width="9.21875" style="29" bestFit="1" customWidth="1"/>
    <col min="2826" max="3071" width="8.88671875" style="29"/>
    <col min="3072" max="3072" width="43.109375" style="29" customWidth="1"/>
    <col min="3073" max="3074" width="12" style="29" customWidth="1"/>
    <col min="3075" max="3075" width="13.77734375" style="29" customWidth="1"/>
    <col min="3076" max="3077" width="12" style="29" customWidth="1"/>
    <col min="3078" max="3078" width="13.77734375" style="29" customWidth="1"/>
    <col min="3079" max="3079" width="8.88671875" style="29"/>
    <col min="3080" max="3080" width="11.88671875" style="29" customWidth="1"/>
    <col min="3081" max="3081" width="9.21875" style="29" bestFit="1" customWidth="1"/>
    <col min="3082" max="3327" width="8.88671875" style="29"/>
    <col min="3328" max="3328" width="43.109375" style="29" customWidth="1"/>
    <col min="3329" max="3330" width="12" style="29" customWidth="1"/>
    <col min="3331" max="3331" width="13.77734375" style="29" customWidth="1"/>
    <col min="3332" max="3333" width="12" style="29" customWidth="1"/>
    <col min="3334" max="3334" width="13.77734375" style="29" customWidth="1"/>
    <col min="3335" max="3335" width="8.88671875" style="29"/>
    <col min="3336" max="3336" width="11.88671875" style="29" customWidth="1"/>
    <col min="3337" max="3337" width="9.21875" style="29" bestFit="1" customWidth="1"/>
    <col min="3338" max="3583" width="8.88671875" style="29"/>
    <col min="3584" max="3584" width="43.109375" style="29" customWidth="1"/>
    <col min="3585" max="3586" width="12" style="29" customWidth="1"/>
    <col min="3587" max="3587" width="13.77734375" style="29" customWidth="1"/>
    <col min="3588" max="3589" width="12" style="29" customWidth="1"/>
    <col min="3590" max="3590" width="13.77734375" style="29" customWidth="1"/>
    <col min="3591" max="3591" width="8.88671875" style="29"/>
    <col min="3592" max="3592" width="11.88671875" style="29" customWidth="1"/>
    <col min="3593" max="3593" width="9.21875" style="29" bestFit="1" customWidth="1"/>
    <col min="3594" max="3839" width="8.88671875" style="29"/>
    <col min="3840" max="3840" width="43.109375" style="29" customWidth="1"/>
    <col min="3841" max="3842" width="12" style="29" customWidth="1"/>
    <col min="3843" max="3843" width="13.77734375" style="29" customWidth="1"/>
    <col min="3844" max="3845" width="12" style="29" customWidth="1"/>
    <col min="3846" max="3846" width="13.77734375" style="29" customWidth="1"/>
    <col min="3847" max="3847" width="8.88671875" style="29"/>
    <col min="3848" max="3848" width="11.88671875" style="29" customWidth="1"/>
    <col min="3849" max="3849" width="9.21875" style="29" bestFit="1" customWidth="1"/>
    <col min="3850" max="4095" width="8.88671875" style="29"/>
    <col min="4096" max="4096" width="43.109375" style="29" customWidth="1"/>
    <col min="4097" max="4098" width="12" style="29" customWidth="1"/>
    <col min="4099" max="4099" width="13.77734375" style="29" customWidth="1"/>
    <col min="4100" max="4101" width="12" style="29" customWidth="1"/>
    <col min="4102" max="4102" width="13.77734375" style="29" customWidth="1"/>
    <col min="4103" max="4103" width="8.88671875" style="29"/>
    <col min="4104" max="4104" width="11.88671875" style="29" customWidth="1"/>
    <col min="4105" max="4105" width="9.21875" style="29" bestFit="1" customWidth="1"/>
    <col min="4106" max="4351" width="8.88671875" style="29"/>
    <col min="4352" max="4352" width="43.109375" style="29" customWidth="1"/>
    <col min="4353" max="4354" width="12" style="29" customWidth="1"/>
    <col min="4355" max="4355" width="13.77734375" style="29" customWidth="1"/>
    <col min="4356" max="4357" width="12" style="29" customWidth="1"/>
    <col min="4358" max="4358" width="13.77734375" style="29" customWidth="1"/>
    <col min="4359" max="4359" width="8.88671875" style="29"/>
    <col min="4360" max="4360" width="11.88671875" style="29" customWidth="1"/>
    <col min="4361" max="4361" width="9.21875" style="29" bestFit="1" customWidth="1"/>
    <col min="4362" max="4607" width="8.88671875" style="29"/>
    <col min="4608" max="4608" width="43.109375" style="29" customWidth="1"/>
    <col min="4609" max="4610" width="12" style="29" customWidth="1"/>
    <col min="4611" max="4611" width="13.77734375" style="29" customWidth="1"/>
    <col min="4612" max="4613" width="12" style="29" customWidth="1"/>
    <col min="4614" max="4614" width="13.77734375" style="29" customWidth="1"/>
    <col min="4615" max="4615" width="8.88671875" style="29"/>
    <col min="4616" max="4616" width="11.88671875" style="29" customWidth="1"/>
    <col min="4617" max="4617" width="9.21875" style="29" bestFit="1" customWidth="1"/>
    <col min="4618" max="4863" width="8.88671875" style="29"/>
    <col min="4864" max="4864" width="43.109375" style="29" customWidth="1"/>
    <col min="4865" max="4866" width="12" style="29" customWidth="1"/>
    <col min="4867" max="4867" width="13.77734375" style="29" customWidth="1"/>
    <col min="4868" max="4869" width="12" style="29" customWidth="1"/>
    <col min="4870" max="4870" width="13.77734375" style="29" customWidth="1"/>
    <col min="4871" max="4871" width="8.88671875" style="29"/>
    <col min="4872" max="4872" width="11.88671875" style="29" customWidth="1"/>
    <col min="4873" max="4873" width="9.21875" style="29" bestFit="1" customWidth="1"/>
    <col min="4874" max="5119" width="8.88671875" style="29"/>
    <col min="5120" max="5120" width="43.109375" style="29" customWidth="1"/>
    <col min="5121" max="5122" width="12" style="29" customWidth="1"/>
    <col min="5123" max="5123" width="13.77734375" style="29" customWidth="1"/>
    <col min="5124" max="5125" width="12" style="29" customWidth="1"/>
    <col min="5126" max="5126" width="13.77734375" style="29" customWidth="1"/>
    <col min="5127" max="5127" width="8.88671875" style="29"/>
    <col min="5128" max="5128" width="11.88671875" style="29" customWidth="1"/>
    <col min="5129" max="5129" width="9.21875" style="29" bestFit="1" customWidth="1"/>
    <col min="5130" max="5375" width="8.88671875" style="29"/>
    <col min="5376" max="5376" width="43.109375" style="29" customWidth="1"/>
    <col min="5377" max="5378" width="12" style="29" customWidth="1"/>
    <col min="5379" max="5379" width="13.77734375" style="29" customWidth="1"/>
    <col min="5380" max="5381" width="12" style="29" customWidth="1"/>
    <col min="5382" max="5382" width="13.77734375" style="29" customWidth="1"/>
    <col min="5383" max="5383" width="8.88671875" style="29"/>
    <col min="5384" max="5384" width="11.88671875" style="29" customWidth="1"/>
    <col min="5385" max="5385" width="9.21875" style="29" bestFit="1" customWidth="1"/>
    <col min="5386" max="5631" width="8.88671875" style="29"/>
    <col min="5632" max="5632" width="43.109375" style="29" customWidth="1"/>
    <col min="5633" max="5634" width="12" style="29" customWidth="1"/>
    <col min="5635" max="5635" width="13.77734375" style="29" customWidth="1"/>
    <col min="5636" max="5637" width="12" style="29" customWidth="1"/>
    <col min="5638" max="5638" width="13.77734375" style="29" customWidth="1"/>
    <col min="5639" max="5639" width="8.88671875" style="29"/>
    <col min="5640" max="5640" width="11.88671875" style="29" customWidth="1"/>
    <col min="5641" max="5641" width="9.21875" style="29" bestFit="1" customWidth="1"/>
    <col min="5642" max="5887" width="8.88671875" style="29"/>
    <col min="5888" max="5888" width="43.109375" style="29" customWidth="1"/>
    <col min="5889" max="5890" width="12" style="29" customWidth="1"/>
    <col min="5891" max="5891" width="13.77734375" style="29" customWidth="1"/>
    <col min="5892" max="5893" width="12" style="29" customWidth="1"/>
    <col min="5894" max="5894" width="13.77734375" style="29" customWidth="1"/>
    <col min="5895" max="5895" width="8.88671875" style="29"/>
    <col min="5896" max="5896" width="11.88671875" style="29" customWidth="1"/>
    <col min="5897" max="5897" width="9.21875" style="29" bestFit="1" customWidth="1"/>
    <col min="5898" max="6143" width="8.88671875" style="29"/>
    <col min="6144" max="6144" width="43.109375" style="29" customWidth="1"/>
    <col min="6145" max="6146" width="12" style="29" customWidth="1"/>
    <col min="6147" max="6147" width="13.77734375" style="29" customWidth="1"/>
    <col min="6148" max="6149" width="12" style="29" customWidth="1"/>
    <col min="6150" max="6150" width="13.77734375" style="29" customWidth="1"/>
    <col min="6151" max="6151" width="8.88671875" style="29"/>
    <col min="6152" max="6152" width="11.88671875" style="29" customWidth="1"/>
    <col min="6153" max="6153" width="9.21875" style="29" bestFit="1" customWidth="1"/>
    <col min="6154" max="6399" width="8.88671875" style="29"/>
    <col min="6400" max="6400" width="43.109375" style="29" customWidth="1"/>
    <col min="6401" max="6402" width="12" style="29" customWidth="1"/>
    <col min="6403" max="6403" width="13.77734375" style="29" customWidth="1"/>
    <col min="6404" max="6405" width="12" style="29" customWidth="1"/>
    <col min="6406" max="6406" width="13.77734375" style="29" customWidth="1"/>
    <col min="6407" max="6407" width="8.88671875" style="29"/>
    <col min="6408" max="6408" width="11.88671875" style="29" customWidth="1"/>
    <col min="6409" max="6409" width="9.21875" style="29" bestFit="1" customWidth="1"/>
    <col min="6410" max="6655" width="8.88671875" style="29"/>
    <col min="6656" max="6656" width="43.109375" style="29" customWidth="1"/>
    <col min="6657" max="6658" width="12" style="29" customWidth="1"/>
    <col min="6659" max="6659" width="13.77734375" style="29" customWidth="1"/>
    <col min="6660" max="6661" width="12" style="29" customWidth="1"/>
    <col min="6662" max="6662" width="13.77734375" style="29" customWidth="1"/>
    <col min="6663" max="6663" width="8.88671875" style="29"/>
    <col min="6664" max="6664" width="11.88671875" style="29" customWidth="1"/>
    <col min="6665" max="6665" width="9.21875" style="29" bestFit="1" customWidth="1"/>
    <col min="6666" max="6911" width="8.88671875" style="29"/>
    <col min="6912" max="6912" width="43.109375" style="29" customWidth="1"/>
    <col min="6913" max="6914" width="12" style="29" customWidth="1"/>
    <col min="6915" max="6915" width="13.77734375" style="29" customWidth="1"/>
    <col min="6916" max="6917" width="12" style="29" customWidth="1"/>
    <col min="6918" max="6918" width="13.77734375" style="29" customWidth="1"/>
    <col min="6919" max="6919" width="8.88671875" style="29"/>
    <col min="6920" max="6920" width="11.88671875" style="29" customWidth="1"/>
    <col min="6921" max="6921" width="9.21875" style="29" bestFit="1" customWidth="1"/>
    <col min="6922" max="7167" width="8.88671875" style="29"/>
    <col min="7168" max="7168" width="43.109375" style="29" customWidth="1"/>
    <col min="7169" max="7170" width="12" style="29" customWidth="1"/>
    <col min="7171" max="7171" width="13.77734375" style="29" customWidth="1"/>
    <col min="7172" max="7173" width="12" style="29" customWidth="1"/>
    <col min="7174" max="7174" width="13.77734375" style="29" customWidth="1"/>
    <col min="7175" max="7175" width="8.88671875" style="29"/>
    <col min="7176" max="7176" width="11.88671875" style="29" customWidth="1"/>
    <col min="7177" max="7177" width="9.21875" style="29" bestFit="1" customWidth="1"/>
    <col min="7178" max="7423" width="8.88671875" style="29"/>
    <col min="7424" max="7424" width="43.109375" style="29" customWidth="1"/>
    <col min="7425" max="7426" width="12" style="29" customWidth="1"/>
    <col min="7427" max="7427" width="13.77734375" style="29" customWidth="1"/>
    <col min="7428" max="7429" width="12" style="29" customWidth="1"/>
    <col min="7430" max="7430" width="13.77734375" style="29" customWidth="1"/>
    <col min="7431" max="7431" width="8.88671875" style="29"/>
    <col min="7432" max="7432" width="11.88671875" style="29" customWidth="1"/>
    <col min="7433" max="7433" width="9.21875" style="29" bestFit="1" customWidth="1"/>
    <col min="7434" max="7679" width="8.88671875" style="29"/>
    <col min="7680" max="7680" width="43.109375" style="29" customWidth="1"/>
    <col min="7681" max="7682" width="12" style="29" customWidth="1"/>
    <col min="7683" max="7683" width="13.77734375" style="29" customWidth="1"/>
    <col min="7684" max="7685" width="12" style="29" customWidth="1"/>
    <col min="7686" max="7686" width="13.77734375" style="29" customWidth="1"/>
    <col min="7687" max="7687" width="8.88671875" style="29"/>
    <col min="7688" max="7688" width="11.88671875" style="29" customWidth="1"/>
    <col min="7689" max="7689" width="9.21875" style="29" bestFit="1" customWidth="1"/>
    <col min="7690" max="7935" width="8.88671875" style="29"/>
    <col min="7936" max="7936" width="43.109375" style="29" customWidth="1"/>
    <col min="7937" max="7938" width="12" style="29" customWidth="1"/>
    <col min="7939" max="7939" width="13.77734375" style="29" customWidth="1"/>
    <col min="7940" max="7941" width="12" style="29" customWidth="1"/>
    <col min="7942" max="7942" width="13.77734375" style="29" customWidth="1"/>
    <col min="7943" max="7943" width="8.88671875" style="29"/>
    <col min="7944" max="7944" width="11.88671875" style="29" customWidth="1"/>
    <col min="7945" max="7945" width="9.21875" style="29" bestFit="1" customWidth="1"/>
    <col min="7946" max="8191" width="8.88671875" style="29"/>
    <col min="8192" max="8192" width="43.109375" style="29" customWidth="1"/>
    <col min="8193" max="8194" width="12" style="29" customWidth="1"/>
    <col min="8195" max="8195" width="13.77734375" style="29" customWidth="1"/>
    <col min="8196" max="8197" width="12" style="29" customWidth="1"/>
    <col min="8198" max="8198" width="13.77734375" style="29" customWidth="1"/>
    <col min="8199" max="8199" width="8.88671875" style="29"/>
    <col min="8200" max="8200" width="11.88671875" style="29" customWidth="1"/>
    <col min="8201" max="8201" width="9.21875" style="29" bestFit="1" customWidth="1"/>
    <col min="8202" max="8447" width="8.88671875" style="29"/>
    <col min="8448" max="8448" width="43.109375" style="29" customWidth="1"/>
    <col min="8449" max="8450" width="12" style="29" customWidth="1"/>
    <col min="8451" max="8451" width="13.77734375" style="29" customWidth="1"/>
    <col min="8452" max="8453" width="12" style="29" customWidth="1"/>
    <col min="8454" max="8454" width="13.77734375" style="29" customWidth="1"/>
    <col min="8455" max="8455" width="8.88671875" style="29"/>
    <col min="8456" max="8456" width="11.88671875" style="29" customWidth="1"/>
    <col min="8457" max="8457" width="9.21875" style="29" bestFit="1" customWidth="1"/>
    <col min="8458" max="8703" width="8.88671875" style="29"/>
    <col min="8704" max="8704" width="43.109375" style="29" customWidth="1"/>
    <col min="8705" max="8706" width="12" style="29" customWidth="1"/>
    <col min="8707" max="8707" width="13.77734375" style="29" customWidth="1"/>
    <col min="8708" max="8709" width="12" style="29" customWidth="1"/>
    <col min="8710" max="8710" width="13.77734375" style="29" customWidth="1"/>
    <col min="8711" max="8711" width="8.88671875" style="29"/>
    <col min="8712" max="8712" width="11.88671875" style="29" customWidth="1"/>
    <col min="8713" max="8713" width="9.21875" style="29" bestFit="1" customWidth="1"/>
    <col min="8714" max="8959" width="8.88671875" style="29"/>
    <col min="8960" max="8960" width="43.109375" style="29" customWidth="1"/>
    <col min="8961" max="8962" width="12" style="29" customWidth="1"/>
    <col min="8963" max="8963" width="13.77734375" style="29" customWidth="1"/>
    <col min="8964" max="8965" width="12" style="29" customWidth="1"/>
    <col min="8966" max="8966" width="13.77734375" style="29" customWidth="1"/>
    <col min="8967" max="8967" width="8.88671875" style="29"/>
    <col min="8968" max="8968" width="11.88671875" style="29" customWidth="1"/>
    <col min="8969" max="8969" width="9.21875" style="29" bestFit="1" customWidth="1"/>
    <col min="8970" max="9215" width="8.88671875" style="29"/>
    <col min="9216" max="9216" width="43.109375" style="29" customWidth="1"/>
    <col min="9217" max="9218" width="12" style="29" customWidth="1"/>
    <col min="9219" max="9219" width="13.77734375" style="29" customWidth="1"/>
    <col min="9220" max="9221" width="12" style="29" customWidth="1"/>
    <col min="9222" max="9222" width="13.77734375" style="29" customWidth="1"/>
    <col min="9223" max="9223" width="8.88671875" style="29"/>
    <col min="9224" max="9224" width="11.88671875" style="29" customWidth="1"/>
    <col min="9225" max="9225" width="9.21875" style="29" bestFit="1" customWidth="1"/>
    <col min="9226" max="9471" width="8.88671875" style="29"/>
    <col min="9472" max="9472" width="43.109375" style="29" customWidth="1"/>
    <col min="9473" max="9474" width="12" style="29" customWidth="1"/>
    <col min="9475" max="9475" width="13.77734375" style="29" customWidth="1"/>
    <col min="9476" max="9477" width="12" style="29" customWidth="1"/>
    <col min="9478" max="9478" width="13.77734375" style="29" customWidth="1"/>
    <col min="9479" max="9479" width="8.88671875" style="29"/>
    <col min="9480" max="9480" width="11.88671875" style="29" customWidth="1"/>
    <col min="9481" max="9481" width="9.21875" style="29" bestFit="1" customWidth="1"/>
    <col min="9482" max="9727" width="8.88671875" style="29"/>
    <col min="9728" max="9728" width="43.109375" style="29" customWidth="1"/>
    <col min="9729" max="9730" width="12" style="29" customWidth="1"/>
    <col min="9731" max="9731" width="13.77734375" style="29" customWidth="1"/>
    <col min="9732" max="9733" width="12" style="29" customWidth="1"/>
    <col min="9734" max="9734" width="13.77734375" style="29" customWidth="1"/>
    <col min="9735" max="9735" width="8.88671875" style="29"/>
    <col min="9736" max="9736" width="11.88671875" style="29" customWidth="1"/>
    <col min="9737" max="9737" width="9.21875" style="29" bestFit="1" customWidth="1"/>
    <col min="9738" max="9983" width="8.88671875" style="29"/>
    <col min="9984" max="9984" width="43.109375" style="29" customWidth="1"/>
    <col min="9985" max="9986" width="12" style="29" customWidth="1"/>
    <col min="9987" max="9987" width="13.77734375" style="29" customWidth="1"/>
    <col min="9988" max="9989" width="12" style="29" customWidth="1"/>
    <col min="9990" max="9990" width="13.77734375" style="29" customWidth="1"/>
    <col min="9991" max="9991" width="8.88671875" style="29"/>
    <col min="9992" max="9992" width="11.88671875" style="29" customWidth="1"/>
    <col min="9993" max="9993" width="9.21875" style="29" bestFit="1" customWidth="1"/>
    <col min="9994" max="10239" width="8.88671875" style="29"/>
    <col min="10240" max="10240" width="43.109375" style="29" customWidth="1"/>
    <col min="10241" max="10242" width="12" style="29" customWidth="1"/>
    <col min="10243" max="10243" width="13.77734375" style="29" customWidth="1"/>
    <col min="10244" max="10245" width="12" style="29" customWidth="1"/>
    <col min="10246" max="10246" width="13.77734375" style="29" customWidth="1"/>
    <col min="10247" max="10247" width="8.88671875" style="29"/>
    <col min="10248" max="10248" width="11.88671875" style="29" customWidth="1"/>
    <col min="10249" max="10249" width="9.21875" style="29" bestFit="1" customWidth="1"/>
    <col min="10250" max="10495" width="8.88671875" style="29"/>
    <col min="10496" max="10496" width="43.109375" style="29" customWidth="1"/>
    <col min="10497" max="10498" width="12" style="29" customWidth="1"/>
    <col min="10499" max="10499" width="13.77734375" style="29" customWidth="1"/>
    <col min="10500" max="10501" width="12" style="29" customWidth="1"/>
    <col min="10502" max="10502" width="13.77734375" style="29" customWidth="1"/>
    <col min="10503" max="10503" width="8.88671875" style="29"/>
    <col min="10504" max="10504" width="11.88671875" style="29" customWidth="1"/>
    <col min="10505" max="10505" width="9.21875" style="29" bestFit="1" customWidth="1"/>
    <col min="10506" max="10751" width="8.88671875" style="29"/>
    <col min="10752" max="10752" width="43.109375" style="29" customWidth="1"/>
    <col min="10753" max="10754" width="12" style="29" customWidth="1"/>
    <col min="10755" max="10755" width="13.77734375" style="29" customWidth="1"/>
    <col min="10756" max="10757" width="12" style="29" customWidth="1"/>
    <col min="10758" max="10758" width="13.77734375" style="29" customWidth="1"/>
    <col min="10759" max="10759" width="8.88671875" style="29"/>
    <col min="10760" max="10760" width="11.88671875" style="29" customWidth="1"/>
    <col min="10761" max="10761" width="9.21875" style="29" bestFit="1" customWidth="1"/>
    <col min="10762" max="11007" width="8.88671875" style="29"/>
    <col min="11008" max="11008" width="43.109375" style="29" customWidth="1"/>
    <col min="11009" max="11010" width="12" style="29" customWidth="1"/>
    <col min="11011" max="11011" width="13.77734375" style="29" customWidth="1"/>
    <col min="11012" max="11013" width="12" style="29" customWidth="1"/>
    <col min="11014" max="11014" width="13.77734375" style="29" customWidth="1"/>
    <col min="11015" max="11015" width="8.88671875" style="29"/>
    <col min="11016" max="11016" width="11.88671875" style="29" customWidth="1"/>
    <col min="11017" max="11017" width="9.21875" style="29" bestFit="1" customWidth="1"/>
    <col min="11018" max="11263" width="8.88671875" style="29"/>
    <col min="11264" max="11264" width="43.109375" style="29" customWidth="1"/>
    <col min="11265" max="11266" width="12" style="29" customWidth="1"/>
    <col min="11267" max="11267" width="13.77734375" style="29" customWidth="1"/>
    <col min="11268" max="11269" width="12" style="29" customWidth="1"/>
    <col min="11270" max="11270" width="13.77734375" style="29" customWidth="1"/>
    <col min="11271" max="11271" width="8.88671875" style="29"/>
    <col min="11272" max="11272" width="11.88671875" style="29" customWidth="1"/>
    <col min="11273" max="11273" width="9.21875" style="29" bestFit="1" customWidth="1"/>
    <col min="11274" max="11519" width="8.88671875" style="29"/>
    <col min="11520" max="11520" width="43.109375" style="29" customWidth="1"/>
    <col min="11521" max="11522" width="12" style="29" customWidth="1"/>
    <col min="11523" max="11523" width="13.77734375" style="29" customWidth="1"/>
    <col min="11524" max="11525" width="12" style="29" customWidth="1"/>
    <col min="11526" max="11526" width="13.77734375" style="29" customWidth="1"/>
    <col min="11527" max="11527" width="8.88671875" style="29"/>
    <col min="11528" max="11528" width="11.88671875" style="29" customWidth="1"/>
    <col min="11529" max="11529" width="9.21875" style="29" bestFit="1" customWidth="1"/>
    <col min="11530" max="11775" width="8.88671875" style="29"/>
    <col min="11776" max="11776" width="43.109375" style="29" customWidth="1"/>
    <col min="11777" max="11778" width="12" style="29" customWidth="1"/>
    <col min="11779" max="11779" width="13.77734375" style="29" customWidth="1"/>
    <col min="11780" max="11781" width="12" style="29" customWidth="1"/>
    <col min="11782" max="11782" width="13.77734375" style="29" customWidth="1"/>
    <col min="11783" max="11783" width="8.88671875" style="29"/>
    <col min="11784" max="11784" width="11.88671875" style="29" customWidth="1"/>
    <col min="11785" max="11785" width="9.21875" style="29" bestFit="1" customWidth="1"/>
    <col min="11786" max="12031" width="8.88671875" style="29"/>
    <col min="12032" max="12032" width="43.109375" style="29" customWidth="1"/>
    <col min="12033" max="12034" width="12" style="29" customWidth="1"/>
    <col min="12035" max="12035" width="13.77734375" style="29" customWidth="1"/>
    <col min="12036" max="12037" width="12" style="29" customWidth="1"/>
    <col min="12038" max="12038" width="13.77734375" style="29" customWidth="1"/>
    <col min="12039" max="12039" width="8.88671875" style="29"/>
    <col min="12040" max="12040" width="11.88671875" style="29" customWidth="1"/>
    <col min="12041" max="12041" width="9.21875" style="29" bestFit="1" customWidth="1"/>
    <col min="12042" max="12287" width="8.88671875" style="29"/>
    <col min="12288" max="12288" width="43.109375" style="29" customWidth="1"/>
    <col min="12289" max="12290" width="12" style="29" customWidth="1"/>
    <col min="12291" max="12291" width="13.77734375" style="29" customWidth="1"/>
    <col min="12292" max="12293" width="12" style="29" customWidth="1"/>
    <col min="12294" max="12294" width="13.77734375" style="29" customWidth="1"/>
    <col min="12295" max="12295" width="8.88671875" style="29"/>
    <col min="12296" max="12296" width="11.88671875" style="29" customWidth="1"/>
    <col min="12297" max="12297" width="9.21875" style="29" bestFit="1" customWidth="1"/>
    <col min="12298" max="12543" width="8.88671875" style="29"/>
    <col min="12544" max="12544" width="43.109375" style="29" customWidth="1"/>
    <col min="12545" max="12546" width="12" style="29" customWidth="1"/>
    <col min="12547" max="12547" width="13.77734375" style="29" customWidth="1"/>
    <col min="12548" max="12549" width="12" style="29" customWidth="1"/>
    <col min="12550" max="12550" width="13.77734375" style="29" customWidth="1"/>
    <col min="12551" max="12551" width="8.88671875" style="29"/>
    <col min="12552" max="12552" width="11.88671875" style="29" customWidth="1"/>
    <col min="12553" max="12553" width="9.21875" style="29" bestFit="1" customWidth="1"/>
    <col min="12554" max="12799" width="8.88671875" style="29"/>
    <col min="12800" max="12800" width="43.109375" style="29" customWidth="1"/>
    <col min="12801" max="12802" width="12" style="29" customWidth="1"/>
    <col min="12803" max="12803" width="13.77734375" style="29" customWidth="1"/>
    <col min="12804" max="12805" width="12" style="29" customWidth="1"/>
    <col min="12806" max="12806" width="13.77734375" style="29" customWidth="1"/>
    <col min="12807" max="12807" width="8.88671875" style="29"/>
    <col min="12808" max="12808" width="11.88671875" style="29" customWidth="1"/>
    <col min="12809" max="12809" width="9.21875" style="29" bestFit="1" customWidth="1"/>
    <col min="12810" max="13055" width="8.88671875" style="29"/>
    <col min="13056" max="13056" width="43.109375" style="29" customWidth="1"/>
    <col min="13057" max="13058" width="12" style="29" customWidth="1"/>
    <col min="13059" max="13059" width="13.77734375" style="29" customWidth="1"/>
    <col min="13060" max="13061" width="12" style="29" customWidth="1"/>
    <col min="13062" max="13062" width="13.77734375" style="29" customWidth="1"/>
    <col min="13063" max="13063" width="8.88671875" style="29"/>
    <col min="13064" max="13064" width="11.88671875" style="29" customWidth="1"/>
    <col min="13065" max="13065" width="9.21875" style="29" bestFit="1" customWidth="1"/>
    <col min="13066" max="13311" width="8.88671875" style="29"/>
    <col min="13312" max="13312" width="43.109375" style="29" customWidth="1"/>
    <col min="13313" max="13314" width="12" style="29" customWidth="1"/>
    <col min="13315" max="13315" width="13.77734375" style="29" customWidth="1"/>
    <col min="13316" max="13317" width="12" style="29" customWidth="1"/>
    <col min="13318" max="13318" width="13.77734375" style="29" customWidth="1"/>
    <col min="13319" max="13319" width="8.88671875" style="29"/>
    <col min="13320" max="13320" width="11.88671875" style="29" customWidth="1"/>
    <col min="13321" max="13321" width="9.21875" style="29" bestFit="1" customWidth="1"/>
    <col min="13322" max="13567" width="8.88671875" style="29"/>
    <col min="13568" max="13568" width="43.109375" style="29" customWidth="1"/>
    <col min="13569" max="13570" width="12" style="29" customWidth="1"/>
    <col min="13571" max="13571" width="13.77734375" style="29" customWidth="1"/>
    <col min="13572" max="13573" width="12" style="29" customWidth="1"/>
    <col min="13574" max="13574" width="13.77734375" style="29" customWidth="1"/>
    <col min="13575" max="13575" width="8.88671875" style="29"/>
    <col min="13576" max="13576" width="11.88671875" style="29" customWidth="1"/>
    <col min="13577" max="13577" width="9.21875" style="29" bestFit="1" customWidth="1"/>
    <col min="13578" max="13823" width="8.88671875" style="29"/>
    <col min="13824" max="13824" width="43.109375" style="29" customWidth="1"/>
    <col min="13825" max="13826" width="12" style="29" customWidth="1"/>
    <col min="13827" max="13827" width="13.77734375" style="29" customWidth="1"/>
    <col min="13828" max="13829" width="12" style="29" customWidth="1"/>
    <col min="13830" max="13830" width="13.77734375" style="29" customWidth="1"/>
    <col min="13831" max="13831" width="8.88671875" style="29"/>
    <col min="13832" max="13832" width="11.88671875" style="29" customWidth="1"/>
    <col min="13833" max="13833" width="9.21875" style="29" bestFit="1" customWidth="1"/>
    <col min="13834" max="14079" width="8.88671875" style="29"/>
    <col min="14080" max="14080" width="43.109375" style="29" customWidth="1"/>
    <col min="14081" max="14082" width="12" style="29" customWidth="1"/>
    <col min="14083" max="14083" width="13.77734375" style="29" customWidth="1"/>
    <col min="14084" max="14085" width="12" style="29" customWidth="1"/>
    <col min="14086" max="14086" width="13.77734375" style="29" customWidth="1"/>
    <col min="14087" max="14087" width="8.88671875" style="29"/>
    <col min="14088" max="14088" width="11.88671875" style="29" customWidth="1"/>
    <col min="14089" max="14089" width="9.21875" style="29" bestFit="1" customWidth="1"/>
    <col min="14090" max="14335" width="8.88671875" style="29"/>
    <col min="14336" max="14336" width="43.109375" style="29" customWidth="1"/>
    <col min="14337" max="14338" width="12" style="29" customWidth="1"/>
    <col min="14339" max="14339" width="13.77734375" style="29" customWidth="1"/>
    <col min="14340" max="14341" width="12" style="29" customWidth="1"/>
    <col min="14342" max="14342" width="13.77734375" style="29" customWidth="1"/>
    <col min="14343" max="14343" width="8.88671875" style="29"/>
    <col min="14344" max="14344" width="11.88671875" style="29" customWidth="1"/>
    <col min="14345" max="14345" width="9.21875" style="29" bestFit="1" customWidth="1"/>
    <col min="14346" max="14591" width="8.88671875" style="29"/>
    <col min="14592" max="14592" width="43.109375" style="29" customWidth="1"/>
    <col min="14593" max="14594" width="12" style="29" customWidth="1"/>
    <col min="14595" max="14595" width="13.77734375" style="29" customWidth="1"/>
    <col min="14596" max="14597" width="12" style="29" customWidth="1"/>
    <col min="14598" max="14598" width="13.77734375" style="29" customWidth="1"/>
    <col min="14599" max="14599" width="8.88671875" style="29"/>
    <col min="14600" max="14600" width="11.88671875" style="29" customWidth="1"/>
    <col min="14601" max="14601" width="9.21875" style="29" bestFit="1" customWidth="1"/>
    <col min="14602" max="14847" width="8.88671875" style="29"/>
    <col min="14848" max="14848" width="43.109375" style="29" customWidth="1"/>
    <col min="14849" max="14850" width="12" style="29" customWidth="1"/>
    <col min="14851" max="14851" width="13.77734375" style="29" customWidth="1"/>
    <col min="14852" max="14853" width="12" style="29" customWidth="1"/>
    <col min="14854" max="14854" width="13.77734375" style="29" customWidth="1"/>
    <col min="14855" max="14855" width="8.88671875" style="29"/>
    <col min="14856" max="14856" width="11.88671875" style="29" customWidth="1"/>
    <col min="14857" max="14857" width="9.21875" style="29" bestFit="1" customWidth="1"/>
    <col min="14858" max="15103" width="8.88671875" style="29"/>
    <col min="15104" max="15104" width="43.109375" style="29" customWidth="1"/>
    <col min="15105" max="15106" width="12" style="29" customWidth="1"/>
    <col min="15107" max="15107" width="13.77734375" style="29" customWidth="1"/>
    <col min="15108" max="15109" width="12" style="29" customWidth="1"/>
    <col min="15110" max="15110" width="13.77734375" style="29" customWidth="1"/>
    <col min="15111" max="15111" width="8.88671875" style="29"/>
    <col min="15112" max="15112" width="11.88671875" style="29" customWidth="1"/>
    <col min="15113" max="15113" width="9.21875" style="29" bestFit="1" customWidth="1"/>
    <col min="15114" max="15359" width="8.88671875" style="29"/>
    <col min="15360" max="15360" width="43.109375" style="29" customWidth="1"/>
    <col min="15361" max="15362" width="12" style="29" customWidth="1"/>
    <col min="15363" max="15363" width="13.77734375" style="29" customWidth="1"/>
    <col min="15364" max="15365" width="12" style="29" customWidth="1"/>
    <col min="15366" max="15366" width="13.77734375" style="29" customWidth="1"/>
    <col min="15367" max="15367" width="8.88671875" style="29"/>
    <col min="15368" max="15368" width="11.88671875" style="29" customWidth="1"/>
    <col min="15369" max="15369" width="9.21875" style="29" bestFit="1" customWidth="1"/>
    <col min="15370" max="15615" width="8.88671875" style="29"/>
    <col min="15616" max="15616" width="43.109375" style="29" customWidth="1"/>
    <col min="15617" max="15618" width="12" style="29" customWidth="1"/>
    <col min="15619" max="15619" width="13.77734375" style="29" customWidth="1"/>
    <col min="15620" max="15621" width="12" style="29" customWidth="1"/>
    <col min="15622" max="15622" width="13.77734375" style="29" customWidth="1"/>
    <col min="15623" max="15623" width="8.88671875" style="29"/>
    <col min="15624" max="15624" width="11.88671875" style="29" customWidth="1"/>
    <col min="15625" max="15625" width="9.21875" style="29" bestFit="1" customWidth="1"/>
    <col min="15626" max="15871" width="8.88671875" style="29"/>
    <col min="15872" max="15872" width="43.109375" style="29" customWidth="1"/>
    <col min="15873" max="15874" width="12" style="29" customWidth="1"/>
    <col min="15875" max="15875" width="13.77734375" style="29" customWidth="1"/>
    <col min="15876" max="15877" width="12" style="29" customWidth="1"/>
    <col min="15878" max="15878" width="13.77734375" style="29" customWidth="1"/>
    <col min="15879" max="15879" width="8.88671875" style="29"/>
    <col min="15880" max="15880" width="11.88671875" style="29" customWidth="1"/>
    <col min="15881" max="15881" width="9.21875" style="29" bestFit="1" customWidth="1"/>
    <col min="15882" max="16127" width="8.88671875" style="29"/>
    <col min="16128" max="16128" width="43.109375" style="29" customWidth="1"/>
    <col min="16129" max="16130" width="12" style="29" customWidth="1"/>
    <col min="16131" max="16131" width="13.77734375" style="29" customWidth="1"/>
    <col min="16132" max="16133" width="12" style="29" customWidth="1"/>
    <col min="16134" max="16134" width="13.77734375" style="29" customWidth="1"/>
    <col min="16135" max="16135" width="8.88671875" style="29"/>
    <col min="16136" max="16136" width="11.88671875" style="29" customWidth="1"/>
    <col min="16137" max="16137" width="9.21875" style="29" bestFit="1" customWidth="1"/>
    <col min="16138" max="16384" width="8.88671875" style="29"/>
  </cols>
  <sheetData>
    <row r="1" spans="1:14" s="20" customFormat="1" ht="27.6" customHeight="1" x14ac:dyDescent="0.3">
      <c r="A1" s="375" t="s">
        <v>379</v>
      </c>
      <c r="B1" s="375"/>
      <c r="C1" s="375"/>
      <c r="D1" s="375"/>
      <c r="E1" s="375"/>
      <c r="F1" s="375"/>
      <c r="G1" s="375"/>
      <c r="I1" s="42"/>
    </row>
    <row r="2" spans="1:14" s="20" customFormat="1" ht="22.5" customHeight="1" x14ac:dyDescent="0.3">
      <c r="A2" s="384" t="s">
        <v>75</v>
      </c>
      <c r="B2" s="384"/>
      <c r="C2" s="384"/>
      <c r="D2" s="384"/>
      <c r="E2" s="384"/>
      <c r="F2" s="384"/>
      <c r="G2" s="384"/>
      <c r="I2" s="42"/>
    </row>
    <row r="3" spans="1:14" s="23" customFormat="1" ht="18.75" customHeight="1" x14ac:dyDescent="0.35">
      <c r="A3" s="21"/>
      <c r="B3" s="21"/>
      <c r="C3" s="21"/>
      <c r="D3" s="21"/>
      <c r="E3" s="21"/>
      <c r="F3" s="21"/>
      <c r="G3" s="12" t="s">
        <v>8</v>
      </c>
      <c r="I3" s="43"/>
    </row>
    <row r="4" spans="1:14" s="23" customFormat="1" ht="71.25" customHeight="1" x14ac:dyDescent="0.2">
      <c r="A4" s="74"/>
      <c r="B4" s="221" t="s">
        <v>592</v>
      </c>
      <c r="C4" s="221" t="s">
        <v>587</v>
      </c>
      <c r="D4" s="53" t="s">
        <v>44</v>
      </c>
      <c r="E4" s="78" t="s">
        <v>562</v>
      </c>
      <c r="F4" s="78" t="s">
        <v>563</v>
      </c>
      <c r="G4" s="53" t="s">
        <v>44</v>
      </c>
    </row>
    <row r="5" spans="1:14" s="36" customFormat="1" ht="31.5" customHeight="1" x14ac:dyDescent="0.35">
      <c r="A5" s="246" t="s">
        <v>76</v>
      </c>
      <c r="B5" s="184">
        <v>7633</v>
      </c>
      <c r="C5" s="184">
        <v>5261</v>
      </c>
      <c r="D5" s="156">
        <f>C5/B5*100</f>
        <v>68.924407179352812</v>
      </c>
      <c r="E5" s="188">
        <v>2999</v>
      </c>
      <c r="F5" s="184">
        <v>2167</v>
      </c>
      <c r="G5" s="156">
        <f>F5/E5*100</f>
        <v>72.257419139713235</v>
      </c>
      <c r="I5" s="43"/>
      <c r="J5" s="45"/>
      <c r="K5" s="46"/>
      <c r="L5" s="46"/>
      <c r="M5" s="46"/>
      <c r="N5" s="46"/>
    </row>
    <row r="6" spans="1:14" ht="31.2" customHeight="1" x14ac:dyDescent="0.25">
      <c r="A6" s="26" t="s">
        <v>47</v>
      </c>
      <c r="B6" s="27">
        <v>1120</v>
      </c>
      <c r="C6" s="127">
        <v>1428</v>
      </c>
      <c r="D6" s="151">
        <f t="shared" ref="D6:D29" si="0">C6/B6*100</f>
        <v>127.49999999999999</v>
      </c>
      <c r="E6" s="27">
        <v>311</v>
      </c>
      <c r="F6" s="127">
        <v>725</v>
      </c>
      <c r="G6" s="151">
        <f t="shared" ref="G6:G29" si="1">F6/E6*100</f>
        <v>233.11897106109325</v>
      </c>
      <c r="H6" s="28"/>
      <c r="I6" s="34"/>
      <c r="J6" s="34"/>
      <c r="K6" s="34"/>
      <c r="L6" s="34"/>
      <c r="M6" s="34"/>
    </row>
    <row r="7" spans="1:14" ht="31.2" customHeight="1" x14ac:dyDescent="0.25">
      <c r="A7" s="26" t="s">
        <v>48</v>
      </c>
      <c r="B7" s="27">
        <v>71</v>
      </c>
      <c r="C7" s="127">
        <v>27</v>
      </c>
      <c r="D7" s="151">
        <f t="shared" si="0"/>
        <v>38.028169014084504</v>
      </c>
      <c r="E7" s="27">
        <v>26</v>
      </c>
      <c r="F7" s="127">
        <v>4</v>
      </c>
      <c r="G7" s="151">
        <f t="shared" si="1"/>
        <v>15.384615384615385</v>
      </c>
      <c r="H7" s="28"/>
      <c r="I7" s="34"/>
      <c r="J7" s="34"/>
      <c r="K7" s="34"/>
      <c r="L7" s="34"/>
      <c r="M7" s="109"/>
    </row>
    <row r="8" spans="1:14" s="32" customFormat="1" ht="31.2" customHeight="1" x14ac:dyDescent="0.25">
      <c r="A8" s="26" t="s">
        <v>49</v>
      </c>
      <c r="B8" s="27">
        <v>0</v>
      </c>
      <c r="C8" s="127">
        <v>0</v>
      </c>
      <c r="D8" s="151"/>
      <c r="E8" s="27">
        <v>0</v>
      </c>
      <c r="F8" s="127">
        <v>0</v>
      </c>
      <c r="G8" s="151"/>
      <c r="H8" s="28"/>
      <c r="I8" s="29"/>
    </row>
    <row r="9" spans="1:14" ht="31.2" customHeight="1" x14ac:dyDescent="0.25">
      <c r="A9" s="26" t="s">
        <v>50</v>
      </c>
      <c r="B9" s="27">
        <v>18</v>
      </c>
      <c r="C9" s="127">
        <v>9</v>
      </c>
      <c r="D9" s="151">
        <f t="shared" si="0"/>
        <v>50</v>
      </c>
      <c r="E9" s="27">
        <v>8</v>
      </c>
      <c r="F9" s="127">
        <v>2</v>
      </c>
      <c r="G9" s="151">
        <f t="shared" si="1"/>
        <v>25</v>
      </c>
      <c r="H9" s="28"/>
      <c r="I9" s="29"/>
      <c r="K9" s="35"/>
    </row>
    <row r="10" spans="1:14" ht="31.2" customHeight="1" x14ac:dyDescent="0.25">
      <c r="A10" s="26" t="s">
        <v>51</v>
      </c>
      <c r="B10" s="27">
        <v>166</v>
      </c>
      <c r="C10" s="127">
        <v>82</v>
      </c>
      <c r="D10" s="151">
        <f t="shared" si="0"/>
        <v>49.397590361445779</v>
      </c>
      <c r="E10" s="27">
        <v>52</v>
      </c>
      <c r="F10" s="127">
        <v>22</v>
      </c>
      <c r="G10" s="151">
        <f t="shared" si="1"/>
        <v>42.307692307692307</v>
      </c>
      <c r="H10" s="28"/>
      <c r="I10" s="29"/>
    </row>
    <row r="11" spans="1:14" ht="31.2" x14ac:dyDescent="0.25">
      <c r="A11" s="26" t="s">
        <v>52</v>
      </c>
      <c r="B11" s="27">
        <v>8</v>
      </c>
      <c r="C11" s="127">
        <v>6</v>
      </c>
      <c r="D11" s="151">
        <f t="shared" si="0"/>
        <v>75</v>
      </c>
      <c r="E11" s="27">
        <v>4</v>
      </c>
      <c r="F11" s="127">
        <v>1</v>
      </c>
      <c r="G11" s="151">
        <f t="shared" si="1"/>
        <v>25</v>
      </c>
      <c r="H11" s="28"/>
      <c r="I11" s="29"/>
    </row>
    <row r="12" spans="1:14" ht="31.2" x14ac:dyDescent="0.25">
      <c r="A12" s="26" t="s">
        <v>589</v>
      </c>
      <c r="B12" s="27">
        <v>25</v>
      </c>
      <c r="C12" s="127">
        <v>27</v>
      </c>
      <c r="D12" s="151">
        <f t="shared" si="0"/>
        <v>108</v>
      </c>
      <c r="E12" s="27">
        <v>10</v>
      </c>
      <c r="F12" s="127">
        <v>7</v>
      </c>
      <c r="G12" s="151">
        <f t="shared" si="1"/>
        <v>70</v>
      </c>
      <c r="H12" s="28"/>
      <c r="I12" s="29"/>
    </row>
    <row r="13" spans="1:14" ht="31.2" customHeight="1" x14ac:dyDescent="0.25">
      <c r="A13" s="26" t="s">
        <v>404</v>
      </c>
      <c r="B13" s="27">
        <v>38</v>
      </c>
      <c r="C13" s="127">
        <v>11</v>
      </c>
      <c r="D13" s="151">
        <f t="shared" si="0"/>
        <v>28.947368421052634</v>
      </c>
      <c r="E13" s="27">
        <v>17</v>
      </c>
      <c r="F13" s="127">
        <v>6</v>
      </c>
      <c r="G13" s="151">
        <f t="shared" si="1"/>
        <v>35.294117647058826</v>
      </c>
      <c r="H13" s="28"/>
      <c r="I13" s="29"/>
    </row>
    <row r="14" spans="1:14" ht="31.2" x14ac:dyDescent="0.25">
      <c r="A14" s="26" t="s">
        <v>55</v>
      </c>
      <c r="B14" s="27">
        <v>32</v>
      </c>
      <c r="C14" s="127">
        <v>15</v>
      </c>
      <c r="D14" s="151">
        <f t="shared" si="0"/>
        <v>46.875</v>
      </c>
      <c r="E14" s="27">
        <v>11</v>
      </c>
      <c r="F14" s="127">
        <v>3</v>
      </c>
      <c r="G14" s="151">
        <f t="shared" si="1"/>
        <v>27.27272727272727</v>
      </c>
      <c r="H14" s="28"/>
      <c r="I14" s="29"/>
    </row>
    <row r="15" spans="1:14" ht="31.2" x14ac:dyDescent="0.25">
      <c r="A15" s="26" t="s">
        <v>56</v>
      </c>
      <c r="B15" s="27">
        <v>115</v>
      </c>
      <c r="C15" s="127">
        <v>77</v>
      </c>
      <c r="D15" s="151">
        <f t="shared" si="0"/>
        <v>66.956521739130437</v>
      </c>
      <c r="E15" s="27">
        <v>38</v>
      </c>
      <c r="F15" s="127">
        <v>35</v>
      </c>
      <c r="G15" s="151">
        <f t="shared" si="1"/>
        <v>92.10526315789474</v>
      </c>
      <c r="H15" s="28"/>
      <c r="I15" s="29"/>
    </row>
    <row r="16" spans="1:14" ht="31.2" x14ac:dyDescent="0.25">
      <c r="A16" s="26" t="s">
        <v>57</v>
      </c>
      <c r="B16" s="27">
        <v>47</v>
      </c>
      <c r="C16" s="127">
        <v>23</v>
      </c>
      <c r="D16" s="151">
        <f t="shared" si="0"/>
        <v>48.936170212765958</v>
      </c>
      <c r="E16" s="27">
        <v>25</v>
      </c>
      <c r="F16" s="127">
        <v>4</v>
      </c>
      <c r="G16" s="151">
        <f t="shared" si="1"/>
        <v>16</v>
      </c>
      <c r="H16" s="28"/>
      <c r="I16" s="29"/>
    </row>
    <row r="17" spans="1:9" ht="31.2" x14ac:dyDescent="0.25">
      <c r="A17" s="26" t="s">
        <v>58</v>
      </c>
      <c r="B17" s="27">
        <v>40</v>
      </c>
      <c r="C17" s="127">
        <v>72</v>
      </c>
      <c r="D17" s="151">
        <f t="shared" si="0"/>
        <v>180</v>
      </c>
      <c r="E17" s="27">
        <v>7</v>
      </c>
      <c r="F17" s="127">
        <v>16</v>
      </c>
      <c r="G17" s="151">
        <f t="shared" si="1"/>
        <v>228.57142857142856</v>
      </c>
      <c r="H17" s="28"/>
      <c r="I17" s="29"/>
    </row>
    <row r="18" spans="1:9" ht="31.2" x14ac:dyDescent="0.25">
      <c r="A18" s="26" t="s">
        <v>59</v>
      </c>
      <c r="B18" s="27">
        <v>34</v>
      </c>
      <c r="C18" s="127">
        <v>49</v>
      </c>
      <c r="D18" s="151">
        <f t="shared" si="0"/>
        <v>144.11764705882354</v>
      </c>
      <c r="E18" s="27">
        <v>11</v>
      </c>
      <c r="F18" s="127">
        <v>17</v>
      </c>
      <c r="G18" s="151">
        <f t="shared" si="1"/>
        <v>154.54545454545453</v>
      </c>
      <c r="H18" s="28"/>
      <c r="I18" s="29"/>
    </row>
    <row r="19" spans="1:9" ht="31.2" x14ac:dyDescent="0.25">
      <c r="A19" s="26" t="s">
        <v>60</v>
      </c>
      <c r="B19" s="27">
        <v>840</v>
      </c>
      <c r="C19" s="127">
        <v>708</v>
      </c>
      <c r="D19" s="151">
        <f t="shared" si="0"/>
        <v>84.285714285714292</v>
      </c>
      <c r="E19" s="27">
        <v>290</v>
      </c>
      <c r="F19" s="127">
        <v>274</v>
      </c>
      <c r="G19" s="151">
        <f t="shared" si="1"/>
        <v>94.482758620689651</v>
      </c>
      <c r="H19" s="28"/>
      <c r="I19" s="29"/>
    </row>
    <row r="20" spans="1:9" ht="31.2" customHeight="1" x14ac:dyDescent="0.25">
      <c r="A20" s="26" t="s">
        <v>61</v>
      </c>
      <c r="B20" s="27">
        <v>2990</v>
      </c>
      <c r="C20" s="127">
        <v>1144</v>
      </c>
      <c r="D20" s="151">
        <f t="shared" si="0"/>
        <v>38.260869565217391</v>
      </c>
      <c r="E20" s="27">
        <v>1432</v>
      </c>
      <c r="F20" s="127">
        <v>303</v>
      </c>
      <c r="G20" s="151">
        <f t="shared" si="1"/>
        <v>21.159217877094971</v>
      </c>
      <c r="H20" s="28"/>
      <c r="I20" s="29"/>
    </row>
    <row r="21" spans="1:9" ht="31.2" x14ac:dyDescent="0.25">
      <c r="A21" s="26" t="s">
        <v>62</v>
      </c>
      <c r="B21" s="27">
        <v>206</v>
      </c>
      <c r="C21" s="127">
        <v>105</v>
      </c>
      <c r="D21" s="151">
        <f t="shared" si="0"/>
        <v>50.970873786407765</v>
      </c>
      <c r="E21" s="27">
        <v>65</v>
      </c>
      <c r="F21" s="127">
        <v>29</v>
      </c>
      <c r="G21" s="151">
        <f t="shared" si="1"/>
        <v>44.61538461538462</v>
      </c>
      <c r="H21" s="28"/>
      <c r="I21" s="29"/>
    </row>
    <row r="22" spans="1:9" ht="31.2" x14ac:dyDescent="0.25">
      <c r="A22" s="26" t="s">
        <v>63</v>
      </c>
      <c r="B22" s="27">
        <v>5</v>
      </c>
      <c r="C22" s="127">
        <v>1</v>
      </c>
      <c r="D22" s="151">
        <f t="shared" si="0"/>
        <v>20</v>
      </c>
      <c r="E22" s="27">
        <v>1</v>
      </c>
      <c r="F22" s="127">
        <v>0</v>
      </c>
      <c r="G22" s="151">
        <f t="shared" si="1"/>
        <v>0</v>
      </c>
      <c r="H22" s="28"/>
      <c r="I22" s="29"/>
    </row>
    <row r="23" spans="1:9" ht="31.2" customHeight="1" x14ac:dyDescent="0.25">
      <c r="A23" s="26" t="s">
        <v>64</v>
      </c>
      <c r="B23" s="27">
        <v>182</v>
      </c>
      <c r="C23" s="127">
        <v>195</v>
      </c>
      <c r="D23" s="151">
        <f t="shared" si="0"/>
        <v>107.14285714285714</v>
      </c>
      <c r="E23" s="27">
        <v>45</v>
      </c>
      <c r="F23" s="127">
        <v>102</v>
      </c>
      <c r="G23" s="151">
        <f t="shared" si="1"/>
        <v>226.66666666666666</v>
      </c>
      <c r="H23" s="28"/>
      <c r="I23" s="29"/>
    </row>
    <row r="24" spans="1:9" ht="31.2" x14ac:dyDescent="0.25">
      <c r="A24" s="26" t="s">
        <v>65</v>
      </c>
      <c r="B24" s="27">
        <v>787</v>
      </c>
      <c r="C24" s="127">
        <v>868</v>
      </c>
      <c r="D24" s="151">
        <f t="shared" si="0"/>
        <v>110.29224904701398</v>
      </c>
      <c r="E24" s="27">
        <v>297</v>
      </c>
      <c r="F24" s="127">
        <v>482</v>
      </c>
      <c r="G24" s="151">
        <f t="shared" si="1"/>
        <v>162.2895622895623</v>
      </c>
      <c r="H24" s="28"/>
      <c r="I24" s="29"/>
    </row>
    <row r="25" spans="1:9" ht="31.2" x14ac:dyDescent="0.25">
      <c r="A25" s="26" t="s">
        <v>66</v>
      </c>
      <c r="B25" s="27">
        <v>30</v>
      </c>
      <c r="C25" s="127">
        <v>19</v>
      </c>
      <c r="D25" s="151">
        <f t="shared" si="0"/>
        <v>63.333333333333329</v>
      </c>
      <c r="E25" s="27">
        <v>7</v>
      </c>
      <c r="F25" s="127">
        <v>8</v>
      </c>
      <c r="G25" s="151">
        <f t="shared" si="1"/>
        <v>114.28571428571428</v>
      </c>
      <c r="I25" s="29"/>
    </row>
    <row r="26" spans="1:9" ht="31.2" customHeight="1" x14ac:dyDescent="0.25">
      <c r="A26" s="26" t="s">
        <v>67</v>
      </c>
      <c r="B26" s="27">
        <v>260</v>
      </c>
      <c r="C26" s="127">
        <v>53</v>
      </c>
      <c r="D26" s="151">
        <f t="shared" si="0"/>
        <v>20.384615384615383</v>
      </c>
      <c r="E26" s="27">
        <v>124</v>
      </c>
      <c r="F26" s="127">
        <v>3</v>
      </c>
      <c r="G26" s="151">
        <f t="shared" si="1"/>
        <v>2.4193548387096775</v>
      </c>
      <c r="I26" s="29"/>
    </row>
    <row r="27" spans="1:9" ht="31.2" customHeight="1" x14ac:dyDescent="0.25">
      <c r="A27" s="26" t="s">
        <v>68</v>
      </c>
      <c r="B27" s="27">
        <v>46</v>
      </c>
      <c r="C27" s="127">
        <v>53</v>
      </c>
      <c r="D27" s="151">
        <f t="shared" si="0"/>
        <v>115.21739130434783</v>
      </c>
      <c r="E27" s="27">
        <v>14</v>
      </c>
      <c r="F27" s="127">
        <v>21</v>
      </c>
      <c r="G27" s="151">
        <f t="shared" si="1"/>
        <v>150</v>
      </c>
      <c r="I27" s="29"/>
    </row>
    <row r="28" spans="1:9" ht="31.2" customHeight="1" x14ac:dyDescent="0.25">
      <c r="A28" s="26" t="s">
        <v>69</v>
      </c>
      <c r="B28" s="27">
        <v>73</v>
      </c>
      <c r="C28" s="127">
        <v>48</v>
      </c>
      <c r="D28" s="151">
        <f t="shared" si="0"/>
        <v>65.753424657534239</v>
      </c>
      <c r="E28" s="27">
        <v>31</v>
      </c>
      <c r="F28" s="127">
        <v>28</v>
      </c>
      <c r="G28" s="151">
        <f t="shared" si="1"/>
        <v>90.322580645161281</v>
      </c>
      <c r="I28" s="29"/>
    </row>
    <row r="29" spans="1:9" ht="31.2" customHeight="1" x14ac:dyDescent="0.25">
      <c r="A29" s="26" t="s">
        <v>70</v>
      </c>
      <c r="B29" s="27">
        <v>500</v>
      </c>
      <c r="C29" s="127">
        <v>241</v>
      </c>
      <c r="D29" s="151">
        <f t="shared" si="0"/>
        <v>48.199999999999996</v>
      </c>
      <c r="E29" s="27">
        <v>173</v>
      </c>
      <c r="F29" s="127">
        <v>75</v>
      </c>
      <c r="G29" s="151">
        <f t="shared" si="1"/>
        <v>43.352601156069362</v>
      </c>
      <c r="I29" s="2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70" workbookViewId="0">
      <selection activeCell="D7" sqref="D7:D8"/>
    </sheetView>
  </sheetViews>
  <sheetFormatPr defaultColWidth="8.88671875" defaultRowHeight="13.2" x14ac:dyDescent="0.25"/>
  <cols>
    <col min="1" max="1" width="62.33203125" style="29" customWidth="1"/>
    <col min="2" max="2" width="11.88671875" style="77" customWidth="1"/>
    <col min="3" max="3" width="14.21875" style="77" customWidth="1"/>
    <col min="4" max="4" width="12" style="77" customWidth="1"/>
    <col min="5" max="5" width="13.77734375" style="77" customWidth="1"/>
    <col min="6" max="6" width="12.109375" style="77" customWidth="1"/>
    <col min="7" max="7" width="13.77734375" style="77" customWidth="1"/>
    <col min="8" max="8" width="12.77734375" style="77" customWidth="1"/>
    <col min="9" max="9" width="14.77734375" style="77" customWidth="1"/>
    <col min="10" max="238" width="8.88671875" style="29"/>
    <col min="239" max="239" width="37.109375" style="29" customWidth="1"/>
    <col min="240" max="241" width="10.6640625" style="29" customWidth="1"/>
    <col min="242" max="242" width="13" style="29" customWidth="1"/>
    <col min="243" max="244" width="10.21875" style="29" customWidth="1"/>
    <col min="245" max="245" width="12.33203125" style="29" customWidth="1"/>
    <col min="246" max="247" width="8.88671875" style="29"/>
    <col min="248" max="248" width="7.88671875" style="29" customWidth="1"/>
    <col min="249" max="494" width="8.88671875" style="29"/>
    <col min="495" max="495" width="37.109375" style="29" customWidth="1"/>
    <col min="496" max="497" width="10.6640625" style="29" customWidth="1"/>
    <col min="498" max="498" width="13" style="29" customWidth="1"/>
    <col min="499" max="500" width="10.21875" style="29" customWidth="1"/>
    <col min="501" max="501" width="12.33203125" style="29" customWidth="1"/>
    <col min="502" max="503" width="8.88671875" style="29"/>
    <col min="504" max="504" width="7.88671875" style="29" customWidth="1"/>
    <col min="505" max="750" width="8.88671875" style="29"/>
    <col min="751" max="751" width="37.109375" style="29" customWidth="1"/>
    <col min="752" max="753" width="10.6640625" style="29" customWidth="1"/>
    <col min="754" max="754" width="13" style="29" customWidth="1"/>
    <col min="755" max="756" width="10.21875" style="29" customWidth="1"/>
    <col min="757" max="757" width="12.33203125" style="29" customWidth="1"/>
    <col min="758" max="759" width="8.88671875" style="29"/>
    <col min="760" max="760" width="7.88671875" style="29" customWidth="1"/>
    <col min="761" max="1006" width="8.88671875" style="29"/>
    <col min="1007" max="1007" width="37.109375" style="29" customWidth="1"/>
    <col min="1008" max="1009" width="10.6640625" style="29" customWidth="1"/>
    <col min="1010" max="1010" width="13" style="29" customWidth="1"/>
    <col min="1011" max="1012" width="10.21875" style="29" customWidth="1"/>
    <col min="1013" max="1013" width="12.33203125" style="29" customWidth="1"/>
    <col min="1014" max="1015" width="8.88671875" style="29"/>
    <col min="1016" max="1016" width="7.88671875" style="29" customWidth="1"/>
    <col min="1017" max="1262" width="8.88671875" style="29"/>
    <col min="1263" max="1263" width="37.109375" style="29" customWidth="1"/>
    <col min="1264" max="1265" width="10.6640625" style="29" customWidth="1"/>
    <col min="1266" max="1266" width="13" style="29" customWidth="1"/>
    <col min="1267" max="1268" width="10.21875" style="29" customWidth="1"/>
    <col min="1269" max="1269" width="12.33203125" style="29" customWidth="1"/>
    <col min="1270" max="1271" width="8.88671875" style="29"/>
    <col min="1272" max="1272" width="7.88671875" style="29" customWidth="1"/>
    <col min="1273" max="1518" width="8.88671875" style="29"/>
    <col min="1519" max="1519" width="37.109375" style="29" customWidth="1"/>
    <col min="1520" max="1521" width="10.6640625" style="29" customWidth="1"/>
    <col min="1522" max="1522" width="13" style="29" customWidth="1"/>
    <col min="1523" max="1524" width="10.21875" style="29" customWidth="1"/>
    <col min="1525" max="1525" width="12.33203125" style="29" customWidth="1"/>
    <col min="1526" max="1527" width="8.88671875" style="29"/>
    <col min="1528" max="1528" width="7.88671875" style="29" customWidth="1"/>
    <col min="1529" max="1774" width="8.88671875" style="29"/>
    <col min="1775" max="1775" width="37.109375" style="29" customWidth="1"/>
    <col min="1776" max="1777" width="10.6640625" style="29" customWidth="1"/>
    <col min="1778" max="1778" width="13" style="29" customWidth="1"/>
    <col min="1779" max="1780" width="10.21875" style="29" customWidth="1"/>
    <col min="1781" max="1781" width="12.33203125" style="29" customWidth="1"/>
    <col min="1782" max="1783" width="8.88671875" style="29"/>
    <col min="1784" max="1784" width="7.88671875" style="29" customWidth="1"/>
    <col min="1785" max="2030" width="8.88671875" style="29"/>
    <col min="2031" max="2031" width="37.109375" style="29" customWidth="1"/>
    <col min="2032" max="2033" width="10.6640625" style="29" customWidth="1"/>
    <col min="2034" max="2034" width="13" style="29" customWidth="1"/>
    <col min="2035" max="2036" width="10.21875" style="29" customWidth="1"/>
    <col min="2037" max="2037" width="12.33203125" style="29" customWidth="1"/>
    <col min="2038" max="2039" width="8.88671875" style="29"/>
    <col min="2040" max="2040" width="7.88671875" style="29" customWidth="1"/>
    <col min="2041" max="2286" width="8.88671875" style="29"/>
    <col min="2287" max="2287" width="37.109375" style="29" customWidth="1"/>
    <col min="2288" max="2289" width="10.6640625" style="29" customWidth="1"/>
    <col min="2290" max="2290" width="13" style="29" customWidth="1"/>
    <col min="2291" max="2292" width="10.21875" style="29" customWidth="1"/>
    <col min="2293" max="2293" width="12.33203125" style="29" customWidth="1"/>
    <col min="2294" max="2295" width="8.88671875" style="29"/>
    <col min="2296" max="2296" width="7.88671875" style="29" customWidth="1"/>
    <col min="2297" max="2542" width="8.88671875" style="29"/>
    <col min="2543" max="2543" width="37.109375" style="29" customWidth="1"/>
    <col min="2544" max="2545" width="10.6640625" style="29" customWidth="1"/>
    <col min="2546" max="2546" width="13" style="29" customWidth="1"/>
    <col min="2547" max="2548" width="10.21875" style="29" customWidth="1"/>
    <col min="2549" max="2549" width="12.33203125" style="29" customWidth="1"/>
    <col min="2550" max="2551" width="8.88671875" style="29"/>
    <col min="2552" max="2552" width="7.88671875" style="29" customWidth="1"/>
    <col min="2553" max="2798" width="8.88671875" style="29"/>
    <col min="2799" max="2799" width="37.109375" style="29" customWidth="1"/>
    <col min="2800" max="2801" width="10.6640625" style="29" customWidth="1"/>
    <col min="2802" max="2802" width="13" style="29" customWidth="1"/>
    <col min="2803" max="2804" width="10.21875" style="29" customWidth="1"/>
    <col min="2805" max="2805" width="12.33203125" style="29" customWidth="1"/>
    <col min="2806" max="2807" width="8.88671875" style="29"/>
    <col min="2808" max="2808" width="7.88671875" style="29" customWidth="1"/>
    <col min="2809" max="3054" width="8.88671875" style="29"/>
    <col min="3055" max="3055" width="37.109375" style="29" customWidth="1"/>
    <col min="3056" max="3057" width="10.6640625" style="29" customWidth="1"/>
    <col min="3058" max="3058" width="13" style="29" customWidth="1"/>
    <col min="3059" max="3060" width="10.21875" style="29" customWidth="1"/>
    <col min="3061" max="3061" width="12.33203125" style="29" customWidth="1"/>
    <col min="3062" max="3063" width="8.88671875" style="29"/>
    <col min="3064" max="3064" width="7.88671875" style="29" customWidth="1"/>
    <col min="3065" max="3310" width="8.88671875" style="29"/>
    <col min="3311" max="3311" width="37.109375" style="29" customWidth="1"/>
    <col min="3312" max="3313" width="10.6640625" style="29" customWidth="1"/>
    <col min="3314" max="3314" width="13" style="29" customWidth="1"/>
    <col min="3315" max="3316" width="10.21875" style="29" customWidth="1"/>
    <col min="3317" max="3317" width="12.33203125" style="29" customWidth="1"/>
    <col min="3318" max="3319" width="8.88671875" style="29"/>
    <col min="3320" max="3320" width="7.88671875" style="29" customWidth="1"/>
    <col min="3321" max="3566" width="8.88671875" style="29"/>
    <col min="3567" max="3567" width="37.109375" style="29" customWidth="1"/>
    <col min="3568" max="3569" width="10.6640625" style="29" customWidth="1"/>
    <col min="3570" max="3570" width="13" style="29" customWidth="1"/>
    <col min="3571" max="3572" width="10.21875" style="29" customWidth="1"/>
    <col min="3573" max="3573" width="12.33203125" style="29" customWidth="1"/>
    <col min="3574" max="3575" width="8.88671875" style="29"/>
    <col min="3576" max="3576" width="7.88671875" style="29" customWidth="1"/>
    <col min="3577" max="3822" width="8.88671875" style="29"/>
    <col min="3823" max="3823" width="37.109375" style="29" customWidth="1"/>
    <col min="3824" max="3825" width="10.6640625" style="29" customWidth="1"/>
    <col min="3826" max="3826" width="13" style="29" customWidth="1"/>
    <col min="3827" max="3828" width="10.21875" style="29" customWidth="1"/>
    <col min="3829" max="3829" width="12.33203125" style="29" customWidth="1"/>
    <col min="3830" max="3831" width="8.88671875" style="29"/>
    <col min="3832" max="3832" width="7.88671875" style="29" customWidth="1"/>
    <col min="3833" max="4078" width="8.88671875" style="29"/>
    <col min="4079" max="4079" width="37.109375" style="29" customWidth="1"/>
    <col min="4080" max="4081" width="10.6640625" style="29" customWidth="1"/>
    <col min="4082" max="4082" width="13" style="29" customWidth="1"/>
    <col min="4083" max="4084" width="10.21875" style="29" customWidth="1"/>
    <col min="4085" max="4085" width="12.33203125" style="29" customWidth="1"/>
    <col min="4086" max="4087" width="8.88671875" style="29"/>
    <col min="4088" max="4088" width="7.88671875" style="29" customWidth="1"/>
    <col min="4089" max="4334" width="8.88671875" style="29"/>
    <col min="4335" max="4335" width="37.109375" style="29" customWidth="1"/>
    <col min="4336" max="4337" width="10.6640625" style="29" customWidth="1"/>
    <col min="4338" max="4338" width="13" style="29" customWidth="1"/>
    <col min="4339" max="4340" width="10.21875" style="29" customWidth="1"/>
    <col min="4341" max="4341" width="12.33203125" style="29" customWidth="1"/>
    <col min="4342" max="4343" width="8.88671875" style="29"/>
    <col min="4344" max="4344" width="7.88671875" style="29" customWidth="1"/>
    <col min="4345" max="4590" width="8.88671875" style="29"/>
    <col min="4591" max="4591" width="37.109375" style="29" customWidth="1"/>
    <col min="4592" max="4593" width="10.6640625" style="29" customWidth="1"/>
    <col min="4594" max="4594" width="13" style="29" customWidth="1"/>
    <col min="4595" max="4596" width="10.21875" style="29" customWidth="1"/>
    <col min="4597" max="4597" width="12.33203125" style="29" customWidth="1"/>
    <col min="4598" max="4599" width="8.88671875" style="29"/>
    <col min="4600" max="4600" width="7.88671875" style="29" customWidth="1"/>
    <col min="4601" max="4846" width="8.88671875" style="29"/>
    <col min="4847" max="4847" width="37.109375" style="29" customWidth="1"/>
    <col min="4848" max="4849" width="10.6640625" style="29" customWidth="1"/>
    <col min="4850" max="4850" width="13" style="29" customWidth="1"/>
    <col min="4851" max="4852" width="10.21875" style="29" customWidth="1"/>
    <col min="4853" max="4853" width="12.33203125" style="29" customWidth="1"/>
    <col min="4854" max="4855" width="8.88671875" style="29"/>
    <col min="4856" max="4856" width="7.88671875" style="29" customWidth="1"/>
    <col min="4857" max="5102" width="8.88671875" style="29"/>
    <col min="5103" max="5103" width="37.109375" style="29" customWidth="1"/>
    <col min="5104" max="5105" width="10.6640625" style="29" customWidth="1"/>
    <col min="5106" max="5106" width="13" style="29" customWidth="1"/>
    <col min="5107" max="5108" width="10.21875" style="29" customWidth="1"/>
    <col min="5109" max="5109" width="12.33203125" style="29" customWidth="1"/>
    <col min="5110" max="5111" width="8.88671875" style="29"/>
    <col min="5112" max="5112" width="7.88671875" style="29" customWidth="1"/>
    <col min="5113" max="5358" width="8.88671875" style="29"/>
    <col min="5359" max="5359" width="37.109375" style="29" customWidth="1"/>
    <col min="5360" max="5361" width="10.6640625" style="29" customWidth="1"/>
    <col min="5362" max="5362" width="13" style="29" customWidth="1"/>
    <col min="5363" max="5364" width="10.21875" style="29" customWidth="1"/>
    <col min="5365" max="5365" width="12.33203125" style="29" customWidth="1"/>
    <col min="5366" max="5367" width="8.88671875" style="29"/>
    <col min="5368" max="5368" width="7.88671875" style="29" customWidth="1"/>
    <col min="5369" max="5614" width="8.88671875" style="29"/>
    <col min="5615" max="5615" width="37.109375" style="29" customWidth="1"/>
    <col min="5616" max="5617" width="10.6640625" style="29" customWidth="1"/>
    <col min="5618" max="5618" width="13" style="29" customWidth="1"/>
    <col min="5619" max="5620" width="10.21875" style="29" customWidth="1"/>
    <col min="5621" max="5621" width="12.33203125" style="29" customWidth="1"/>
    <col min="5622" max="5623" width="8.88671875" style="29"/>
    <col min="5624" max="5624" width="7.88671875" style="29" customWidth="1"/>
    <col min="5625" max="5870" width="8.88671875" style="29"/>
    <col min="5871" max="5871" width="37.109375" style="29" customWidth="1"/>
    <col min="5872" max="5873" width="10.6640625" style="29" customWidth="1"/>
    <col min="5874" max="5874" width="13" style="29" customWidth="1"/>
    <col min="5875" max="5876" width="10.21875" style="29" customWidth="1"/>
    <col min="5877" max="5877" width="12.33203125" style="29" customWidth="1"/>
    <col min="5878" max="5879" width="8.88671875" style="29"/>
    <col min="5880" max="5880" width="7.88671875" style="29" customWidth="1"/>
    <col min="5881" max="6126" width="8.88671875" style="29"/>
    <col min="6127" max="6127" width="37.109375" style="29" customWidth="1"/>
    <col min="6128" max="6129" width="10.6640625" style="29" customWidth="1"/>
    <col min="6130" max="6130" width="13" style="29" customWidth="1"/>
    <col min="6131" max="6132" width="10.21875" style="29" customWidth="1"/>
    <col min="6133" max="6133" width="12.33203125" style="29" customWidth="1"/>
    <col min="6134" max="6135" width="8.88671875" style="29"/>
    <col min="6136" max="6136" width="7.88671875" style="29" customWidth="1"/>
    <col min="6137" max="6382" width="8.88671875" style="29"/>
    <col min="6383" max="6383" width="37.109375" style="29" customWidth="1"/>
    <col min="6384" max="6385" width="10.6640625" style="29" customWidth="1"/>
    <col min="6386" max="6386" width="13" style="29" customWidth="1"/>
    <col min="6387" max="6388" width="10.21875" style="29" customWidth="1"/>
    <col min="6389" max="6389" width="12.33203125" style="29" customWidth="1"/>
    <col min="6390" max="6391" width="8.88671875" style="29"/>
    <col min="6392" max="6392" width="7.88671875" style="29" customWidth="1"/>
    <col min="6393" max="6638" width="8.88671875" style="29"/>
    <col min="6639" max="6639" width="37.109375" style="29" customWidth="1"/>
    <col min="6640" max="6641" width="10.6640625" style="29" customWidth="1"/>
    <col min="6642" max="6642" width="13" style="29" customWidth="1"/>
    <col min="6643" max="6644" width="10.21875" style="29" customWidth="1"/>
    <col min="6645" max="6645" width="12.33203125" style="29" customWidth="1"/>
    <col min="6646" max="6647" width="8.88671875" style="29"/>
    <col min="6648" max="6648" width="7.88671875" style="29" customWidth="1"/>
    <col min="6649" max="6894" width="8.88671875" style="29"/>
    <col min="6895" max="6895" width="37.109375" style="29" customWidth="1"/>
    <col min="6896" max="6897" width="10.6640625" style="29" customWidth="1"/>
    <col min="6898" max="6898" width="13" style="29" customWidth="1"/>
    <col min="6899" max="6900" width="10.21875" style="29" customWidth="1"/>
    <col min="6901" max="6901" width="12.33203125" style="29" customWidth="1"/>
    <col min="6902" max="6903" width="8.88671875" style="29"/>
    <col min="6904" max="6904" width="7.88671875" style="29" customWidth="1"/>
    <col min="6905" max="7150" width="8.88671875" style="29"/>
    <col min="7151" max="7151" width="37.109375" style="29" customWidth="1"/>
    <col min="7152" max="7153" width="10.6640625" style="29" customWidth="1"/>
    <col min="7154" max="7154" width="13" style="29" customWidth="1"/>
    <col min="7155" max="7156" width="10.21875" style="29" customWidth="1"/>
    <col min="7157" max="7157" width="12.33203125" style="29" customWidth="1"/>
    <col min="7158" max="7159" width="8.88671875" style="29"/>
    <col min="7160" max="7160" width="7.88671875" style="29" customWidth="1"/>
    <col min="7161" max="7406" width="8.88671875" style="29"/>
    <col min="7407" max="7407" width="37.109375" style="29" customWidth="1"/>
    <col min="7408" max="7409" width="10.6640625" style="29" customWidth="1"/>
    <col min="7410" max="7410" width="13" style="29" customWidth="1"/>
    <col min="7411" max="7412" width="10.21875" style="29" customWidth="1"/>
    <col min="7413" max="7413" width="12.33203125" style="29" customWidth="1"/>
    <col min="7414" max="7415" width="8.88671875" style="29"/>
    <col min="7416" max="7416" width="7.88671875" style="29" customWidth="1"/>
    <col min="7417" max="7662" width="8.88671875" style="29"/>
    <col min="7663" max="7663" width="37.109375" style="29" customWidth="1"/>
    <col min="7664" max="7665" width="10.6640625" style="29" customWidth="1"/>
    <col min="7666" max="7666" width="13" style="29" customWidth="1"/>
    <col min="7667" max="7668" width="10.21875" style="29" customWidth="1"/>
    <col min="7669" max="7669" width="12.33203125" style="29" customWidth="1"/>
    <col min="7670" max="7671" width="8.88671875" style="29"/>
    <col min="7672" max="7672" width="7.88671875" style="29" customWidth="1"/>
    <col min="7673" max="7918" width="8.88671875" style="29"/>
    <col min="7919" max="7919" width="37.109375" style="29" customWidth="1"/>
    <col min="7920" max="7921" width="10.6640625" style="29" customWidth="1"/>
    <col min="7922" max="7922" width="13" style="29" customWidth="1"/>
    <col min="7923" max="7924" width="10.21875" style="29" customWidth="1"/>
    <col min="7925" max="7925" width="12.33203125" style="29" customWidth="1"/>
    <col min="7926" max="7927" width="8.88671875" style="29"/>
    <col min="7928" max="7928" width="7.88671875" style="29" customWidth="1"/>
    <col min="7929" max="8174" width="8.88671875" style="29"/>
    <col min="8175" max="8175" width="37.109375" style="29" customWidth="1"/>
    <col min="8176" max="8177" width="10.6640625" style="29" customWidth="1"/>
    <col min="8178" max="8178" width="13" style="29" customWidth="1"/>
    <col min="8179" max="8180" width="10.21875" style="29" customWidth="1"/>
    <col min="8181" max="8181" width="12.33203125" style="29" customWidth="1"/>
    <col min="8182" max="8183" width="8.88671875" style="29"/>
    <col min="8184" max="8184" width="7.88671875" style="29" customWidth="1"/>
    <col min="8185" max="8430" width="8.88671875" style="29"/>
    <col min="8431" max="8431" width="37.109375" style="29" customWidth="1"/>
    <col min="8432" max="8433" width="10.6640625" style="29" customWidth="1"/>
    <col min="8434" max="8434" width="13" style="29" customWidth="1"/>
    <col min="8435" max="8436" width="10.21875" style="29" customWidth="1"/>
    <col min="8437" max="8437" width="12.33203125" style="29" customWidth="1"/>
    <col min="8438" max="8439" width="8.88671875" style="29"/>
    <col min="8440" max="8440" width="7.88671875" style="29" customWidth="1"/>
    <col min="8441" max="8686" width="8.88671875" style="29"/>
    <col min="8687" max="8687" width="37.109375" style="29" customWidth="1"/>
    <col min="8688" max="8689" width="10.6640625" style="29" customWidth="1"/>
    <col min="8690" max="8690" width="13" style="29" customWidth="1"/>
    <col min="8691" max="8692" width="10.21875" style="29" customWidth="1"/>
    <col min="8693" max="8693" width="12.33203125" style="29" customWidth="1"/>
    <col min="8694" max="8695" width="8.88671875" style="29"/>
    <col min="8696" max="8696" width="7.88671875" style="29" customWidth="1"/>
    <col min="8697" max="8942" width="8.88671875" style="29"/>
    <col min="8943" max="8943" width="37.109375" style="29" customWidth="1"/>
    <col min="8944" max="8945" width="10.6640625" style="29" customWidth="1"/>
    <col min="8946" max="8946" width="13" style="29" customWidth="1"/>
    <col min="8947" max="8948" width="10.21875" style="29" customWidth="1"/>
    <col min="8949" max="8949" width="12.33203125" style="29" customWidth="1"/>
    <col min="8950" max="8951" width="8.88671875" style="29"/>
    <col min="8952" max="8952" width="7.88671875" style="29" customWidth="1"/>
    <col min="8953" max="9198" width="8.88671875" style="29"/>
    <col min="9199" max="9199" width="37.109375" style="29" customWidth="1"/>
    <col min="9200" max="9201" width="10.6640625" style="29" customWidth="1"/>
    <col min="9202" max="9202" width="13" style="29" customWidth="1"/>
    <col min="9203" max="9204" width="10.21875" style="29" customWidth="1"/>
    <col min="9205" max="9205" width="12.33203125" style="29" customWidth="1"/>
    <col min="9206" max="9207" width="8.88671875" style="29"/>
    <col min="9208" max="9208" width="7.88671875" style="29" customWidth="1"/>
    <col min="9209" max="9454" width="8.88671875" style="29"/>
    <col min="9455" max="9455" width="37.109375" style="29" customWidth="1"/>
    <col min="9456" max="9457" width="10.6640625" style="29" customWidth="1"/>
    <col min="9458" max="9458" width="13" style="29" customWidth="1"/>
    <col min="9459" max="9460" width="10.21875" style="29" customWidth="1"/>
    <col min="9461" max="9461" width="12.33203125" style="29" customWidth="1"/>
    <col min="9462" max="9463" width="8.88671875" style="29"/>
    <col min="9464" max="9464" width="7.88671875" style="29" customWidth="1"/>
    <col min="9465" max="9710" width="8.88671875" style="29"/>
    <col min="9711" max="9711" width="37.109375" style="29" customWidth="1"/>
    <col min="9712" max="9713" width="10.6640625" style="29" customWidth="1"/>
    <col min="9714" max="9714" width="13" style="29" customWidth="1"/>
    <col min="9715" max="9716" width="10.21875" style="29" customWidth="1"/>
    <col min="9717" max="9717" width="12.33203125" style="29" customWidth="1"/>
    <col min="9718" max="9719" width="8.88671875" style="29"/>
    <col min="9720" max="9720" width="7.88671875" style="29" customWidth="1"/>
    <col min="9721" max="9966" width="8.88671875" style="29"/>
    <col min="9967" max="9967" width="37.109375" style="29" customWidth="1"/>
    <col min="9968" max="9969" width="10.6640625" style="29" customWidth="1"/>
    <col min="9970" max="9970" width="13" style="29" customWidth="1"/>
    <col min="9971" max="9972" width="10.21875" style="29" customWidth="1"/>
    <col min="9973" max="9973" width="12.33203125" style="29" customWidth="1"/>
    <col min="9974" max="9975" width="8.88671875" style="29"/>
    <col min="9976" max="9976" width="7.88671875" style="29" customWidth="1"/>
    <col min="9977" max="10222" width="8.88671875" style="29"/>
    <col min="10223" max="10223" width="37.109375" style="29" customWidth="1"/>
    <col min="10224" max="10225" width="10.6640625" style="29" customWidth="1"/>
    <col min="10226" max="10226" width="13" style="29" customWidth="1"/>
    <col min="10227" max="10228" width="10.21875" style="29" customWidth="1"/>
    <col min="10229" max="10229" width="12.33203125" style="29" customWidth="1"/>
    <col min="10230" max="10231" width="8.88671875" style="29"/>
    <col min="10232" max="10232" width="7.88671875" style="29" customWidth="1"/>
    <col min="10233" max="10478" width="8.88671875" style="29"/>
    <col min="10479" max="10479" width="37.109375" style="29" customWidth="1"/>
    <col min="10480" max="10481" width="10.6640625" style="29" customWidth="1"/>
    <col min="10482" max="10482" width="13" style="29" customWidth="1"/>
    <col min="10483" max="10484" width="10.21875" style="29" customWidth="1"/>
    <col min="10485" max="10485" width="12.33203125" style="29" customWidth="1"/>
    <col min="10486" max="10487" width="8.88671875" style="29"/>
    <col min="10488" max="10488" width="7.88671875" style="29" customWidth="1"/>
    <col min="10489" max="10734" width="8.88671875" style="29"/>
    <col min="10735" max="10735" width="37.109375" style="29" customWidth="1"/>
    <col min="10736" max="10737" width="10.6640625" style="29" customWidth="1"/>
    <col min="10738" max="10738" width="13" style="29" customWidth="1"/>
    <col min="10739" max="10740" width="10.21875" style="29" customWidth="1"/>
    <col min="10741" max="10741" width="12.33203125" style="29" customWidth="1"/>
    <col min="10742" max="10743" width="8.88671875" style="29"/>
    <col min="10744" max="10744" width="7.88671875" style="29" customWidth="1"/>
    <col min="10745" max="10990" width="8.88671875" style="29"/>
    <col min="10991" max="10991" width="37.109375" style="29" customWidth="1"/>
    <col min="10992" max="10993" width="10.6640625" style="29" customWidth="1"/>
    <col min="10994" max="10994" width="13" style="29" customWidth="1"/>
    <col min="10995" max="10996" width="10.21875" style="29" customWidth="1"/>
    <col min="10997" max="10997" width="12.33203125" style="29" customWidth="1"/>
    <col min="10998" max="10999" width="8.88671875" style="29"/>
    <col min="11000" max="11000" width="7.88671875" style="29" customWidth="1"/>
    <col min="11001" max="11246" width="8.88671875" style="29"/>
    <col min="11247" max="11247" width="37.109375" style="29" customWidth="1"/>
    <col min="11248" max="11249" width="10.6640625" style="29" customWidth="1"/>
    <col min="11250" max="11250" width="13" style="29" customWidth="1"/>
    <col min="11251" max="11252" width="10.21875" style="29" customWidth="1"/>
    <col min="11253" max="11253" width="12.33203125" style="29" customWidth="1"/>
    <col min="11254" max="11255" width="8.88671875" style="29"/>
    <col min="11256" max="11256" width="7.88671875" style="29" customWidth="1"/>
    <col min="11257" max="11502" width="8.88671875" style="29"/>
    <col min="11503" max="11503" width="37.109375" style="29" customWidth="1"/>
    <col min="11504" max="11505" width="10.6640625" style="29" customWidth="1"/>
    <col min="11506" max="11506" width="13" style="29" customWidth="1"/>
    <col min="11507" max="11508" width="10.21875" style="29" customWidth="1"/>
    <col min="11509" max="11509" width="12.33203125" style="29" customWidth="1"/>
    <col min="11510" max="11511" width="8.88671875" style="29"/>
    <col min="11512" max="11512" width="7.88671875" style="29" customWidth="1"/>
    <col min="11513" max="11758" width="8.88671875" style="29"/>
    <col min="11759" max="11759" width="37.109375" style="29" customWidth="1"/>
    <col min="11760" max="11761" width="10.6640625" style="29" customWidth="1"/>
    <col min="11762" max="11762" width="13" style="29" customWidth="1"/>
    <col min="11763" max="11764" width="10.21875" style="29" customWidth="1"/>
    <col min="11765" max="11765" width="12.33203125" style="29" customWidth="1"/>
    <col min="11766" max="11767" width="8.88671875" style="29"/>
    <col min="11768" max="11768" width="7.88671875" style="29" customWidth="1"/>
    <col min="11769" max="12014" width="8.88671875" style="29"/>
    <col min="12015" max="12015" width="37.109375" style="29" customWidth="1"/>
    <col min="12016" max="12017" width="10.6640625" style="29" customWidth="1"/>
    <col min="12018" max="12018" width="13" style="29" customWidth="1"/>
    <col min="12019" max="12020" width="10.21875" style="29" customWidth="1"/>
    <col min="12021" max="12021" width="12.33203125" style="29" customWidth="1"/>
    <col min="12022" max="12023" width="8.88671875" style="29"/>
    <col min="12024" max="12024" width="7.88671875" style="29" customWidth="1"/>
    <col min="12025" max="12270" width="8.88671875" style="29"/>
    <col min="12271" max="12271" width="37.109375" style="29" customWidth="1"/>
    <col min="12272" max="12273" width="10.6640625" style="29" customWidth="1"/>
    <col min="12274" max="12274" width="13" style="29" customWidth="1"/>
    <col min="12275" max="12276" width="10.21875" style="29" customWidth="1"/>
    <col min="12277" max="12277" width="12.33203125" style="29" customWidth="1"/>
    <col min="12278" max="12279" width="8.88671875" style="29"/>
    <col min="12280" max="12280" width="7.88671875" style="29" customWidth="1"/>
    <col min="12281" max="12526" width="8.88671875" style="29"/>
    <col min="12527" max="12527" width="37.109375" style="29" customWidth="1"/>
    <col min="12528" max="12529" width="10.6640625" style="29" customWidth="1"/>
    <col min="12530" max="12530" width="13" style="29" customWidth="1"/>
    <col min="12531" max="12532" width="10.21875" style="29" customWidth="1"/>
    <col min="12533" max="12533" width="12.33203125" style="29" customWidth="1"/>
    <col min="12534" max="12535" width="8.88671875" style="29"/>
    <col min="12536" max="12536" width="7.88671875" style="29" customWidth="1"/>
    <col min="12537" max="12782" width="8.88671875" style="29"/>
    <col min="12783" max="12783" width="37.109375" style="29" customWidth="1"/>
    <col min="12784" max="12785" width="10.6640625" style="29" customWidth="1"/>
    <col min="12786" max="12786" width="13" style="29" customWidth="1"/>
    <col min="12787" max="12788" width="10.21875" style="29" customWidth="1"/>
    <col min="12789" max="12789" width="12.33203125" style="29" customWidth="1"/>
    <col min="12790" max="12791" width="8.88671875" style="29"/>
    <col min="12792" max="12792" width="7.88671875" style="29" customWidth="1"/>
    <col min="12793" max="13038" width="8.88671875" style="29"/>
    <col min="13039" max="13039" width="37.109375" style="29" customWidth="1"/>
    <col min="13040" max="13041" width="10.6640625" style="29" customWidth="1"/>
    <col min="13042" max="13042" width="13" style="29" customWidth="1"/>
    <col min="13043" max="13044" width="10.21875" style="29" customWidth="1"/>
    <col min="13045" max="13045" width="12.33203125" style="29" customWidth="1"/>
    <col min="13046" max="13047" width="8.88671875" style="29"/>
    <col min="13048" max="13048" width="7.88671875" style="29" customWidth="1"/>
    <col min="13049" max="13294" width="8.88671875" style="29"/>
    <col min="13295" max="13295" width="37.109375" style="29" customWidth="1"/>
    <col min="13296" max="13297" width="10.6640625" style="29" customWidth="1"/>
    <col min="13298" max="13298" width="13" style="29" customWidth="1"/>
    <col min="13299" max="13300" width="10.21875" style="29" customWidth="1"/>
    <col min="13301" max="13301" width="12.33203125" style="29" customWidth="1"/>
    <col min="13302" max="13303" width="8.88671875" style="29"/>
    <col min="13304" max="13304" width="7.88671875" style="29" customWidth="1"/>
    <col min="13305" max="13550" width="8.88671875" style="29"/>
    <col min="13551" max="13551" width="37.109375" style="29" customWidth="1"/>
    <col min="13552" max="13553" width="10.6640625" style="29" customWidth="1"/>
    <col min="13554" max="13554" width="13" style="29" customWidth="1"/>
    <col min="13555" max="13556" width="10.21875" style="29" customWidth="1"/>
    <col min="13557" max="13557" width="12.33203125" style="29" customWidth="1"/>
    <col min="13558" max="13559" width="8.88671875" style="29"/>
    <col min="13560" max="13560" width="7.88671875" style="29" customWidth="1"/>
    <col min="13561" max="13806" width="8.88671875" style="29"/>
    <col min="13807" max="13807" width="37.109375" style="29" customWidth="1"/>
    <col min="13808" max="13809" width="10.6640625" style="29" customWidth="1"/>
    <col min="13810" max="13810" width="13" style="29" customWidth="1"/>
    <col min="13811" max="13812" width="10.21875" style="29" customWidth="1"/>
    <col min="13813" max="13813" width="12.33203125" style="29" customWidth="1"/>
    <col min="13814" max="13815" width="8.88671875" style="29"/>
    <col min="13816" max="13816" width="7.88671875" style="29" customWidth="1"/>
    <col min="13817" max="14062" width="8.88671875" style="29"/>
    <col min="14063" max="14063" width="37.109375" style="29" customWidth="1"/>
    <col min="14064" max="14065" width="10.6640625" style="29" customWidth="1"/>
    <col min="14066" max="14066" width="13" style="29" customWidth="1"/>
    <col min="14067" max="14068" width="10.21875" style="29" customWidth="1"/>
    <col min="14069" max="14069" width="12.33203125" style="29" customWidth="1"/>
    <col min="14070" max="14071" width="8.88671875" style="29"/>
    <col min="14072" max="14072" width="7.88671875" style="29" customWidth="1"/>
    <col min="14073" max="14318" width="8.88671875" style="29"/>
    <col min="14319" max="14319" width="37.109375" style="29" customWidth="1"/>
    <col min="14320" max="14321" width="10.6640625" style="29" customWidth="1"/>
    <col min="14322" max="14322" width="13" style="29" customWidth="1"/>
    <col min="14323" max="14324" width="10.21875" style="29" customWidth="1"/>
    <col min="14325" max="14325" width="12.33203125" style="29" customWidth="1"/>
    <col min="14326" max="14327" width="8.88671875" style="29"/>
    <col min="14328" max="14328" width="7.88671875" style="29" customWidth="1"/>
    <col min="14329" max="14574" width="8.88671875" style="29"/>
    <col min="14575" max="14575" width="37.109375" style="29" customWidth="1"/>
    <col min="14576" max="14577" width="10.6640625" style="29" customWidth="1"/>
    <col min="14578" max="14578" width="13" style="29" customWidth="1"/>
    <col min="14579" max="14580" width="10.21875" style="29" customWidth="1"/>
    <col min="14581" max="14581" width="12.33203125" style="29" customWidth="1"/>
    <col min="14582" max="14583" width="8.88671875" style="29"/>
    <col min="14584" max="14584" width="7.88671875" style="29" customWidth="1"/>
    <col min="14585" max="14830" width="8.88671875" style="29"/>
    <col min="14831" max="14831" width="37.109375" style="29" customWidth="1"/>
    <col min="14832" max="14833" width="10.6640625" style="29" customWidth="1"/>
    <col min="14834" max="14834" width="13" style="29" customWidth="1"/>
    <col min="14835" max="14836" width="10.21875" style="29" customWidth="1"/>
    <col min="14837" max="14837" width="12.33203125" style="29" customWidth="1"/>
    <col min="14838" max="14839" width="8.88671875" style="29"/>
    <col min="14840" max="14840" width="7.88671875" style="29" customWidth="1"/>
    <col min="14841" max="15086" width="8.88671875" style="29"/>
    <col min="15087" max="15087" width="37.109375" style="29" customWidth="1"/>
    <col min="15088" max="15089" width="10.6640625" style="29" customWidth="1"/>
    <col min="15090" max="15090" width="13" style="29" customWidth="1"/>
    <col min="15091" max="15092" width="10.21875" style="29" customWidth="1"/>
    <col min="15093" max="15093" width="12.33203125" style="29" customWidth="1"/>
    <col min="15094" max="15095" width="8.88671875" style="29"/>
    <col min="15096" max="15096" width="7.88671875" style="29" customWidth="1"/>
    <col min="15097" max="15342" width="8.88671875" style="29"/>
    <col min="15343" max="15343" width="37.109375" style="29" customWidth="1"/>
    <col min="15344" max="15345" width="10.6640625" style="29" customWidth="1"/>
    <col min="15346" max="15346" width="13" style="29" customWidth="1"/>
    <col min="15347" max="15348" width="10.21875" style="29" customWidth="1"/>
    <col min="15349" max="15349" width="12.33203125" style="29" customWidth="1"/>
    <col min="15350" max="15351" width="8.88671875" style="29"/>
    <col min="15352" max="15352" width="7.88671875" style="29" customWidth="1"/>
    <col min="15353" max="15598" width="8.88671875" style="29"/>
    <col min="15599" max="15599" width="37.109375" style="29" customWidth="1"/>
    <col min="15600" max="15601" width="10.6640625" style="29" customWidth="1"/>
    <col min="15602" max="15602" width="13" style="29" customWidth="1"/>
    <col min="15603" max="15604" width="10.21875" style="29" customWidth="1"/>
    <col min="15605" max="15605" width="12.33203125" style="29" customWidth="1"/>
    <col min="15606" max="15607" width="8.88671875" style="29"/>
    <col min="15608" max="15608" width="7.88671875" style="29" customWidth="1"/>
    <col min="15609" max="15854" width="8.88671875" style="29"/>
    <col min="15855" max="15855" width="37.109375" style="29" customWidth="1"/>
    <col min="15856" max="15857" width="10.6640625" style="29" customWidth="1"/>
    <col min="15858" max="15858" width="13" style="29" customWidth="1"/>
    <col min="15859" max="15860" width="10.21875" style="29" customWidth="1"/>
    <col min="15861" max="15861" width="12.33203125" style="29" customWidth="1"/>
    <col min="15862" max="15863" width="8.88671875" style="29"/>
    <col min="15864" max="15864" width="7.88671875" style="29" customWidth="1"/>
    <col min="15865" max="16110" width="8.88671875" style="29"/>
    <col min="16111" max="16111" width="37.109375" style="29" customWidth="1"/>
    <col min="16112" max="16113" width="10.6640625" style="29" customWidth="1"/>
    <col min="16114" max="16114" width="13" style="29" customWidth="1"/>
    <col min="16115" max="16116" width="10.21875" style="29" customWidth="1"/>
    <col min="16117" max="16117" width="12.33203125" style="29" customWidth="1"/>
    <col min="16118" max="16119" width="8.88671875" style="29"/>
    <col min="16120" max="16120" width="7.88671875" style="29" customWidth="1"/>
    <col min="16121" max="16384" width="8.88671875" style="29"/>
  </cols>
  <sheetData>
    <row r="1" spans="1:9" s="20" customFormat="1" ht="22.8" x14ac:dyDescent="0.4">
      <c r="A1" s="362" t="s">
        <v>378</v>
      </c>
      <c r="B1" s="362"/>
      <c r="C1" s="362"/>
      <c r="D1" s="362"/>
      <c r="E1" s="362"/>
      <c r="F1" s="362"/>
      <c r="G1" s="362"/>
      <c r="H1" s="362"/>
      <c r="I1" s="362"/>
    </row>
    <row r="2" spans="1:9" s="20" customFormat="1" ht="19.5" customHeight="1" x14ac:dyDescent="0.35">
      <c r="A2" s="376" t="s">
        <v>75</v>
      </c>
      <c r="B2" s="376"/>
      <c r="C2" s="376"/>
      <c r="D2" s="376"/>
      <c r="E2" s="376"/>
      <c r="F2" s="376"/>
      <c r="G2" s="376"/>
      <c r="H2" s="376"/>
      <c r="I2" s="376"/>
    </row>
    <row r="3" spans="1:9" s="23" customFormat="1" ht="20.25" customHeight="1" x14ac:dyDescent="0.2">
      <c r="A3" s="21"/>
      <c r="B3" s="75"/>
      <c r="C3" s="75"/>
      <c r="D3" s="75"/>
      <c r="E3" s="75"/>
      <c r="F3" s="75"/>
      <c r="G3" s="75"/>
      <c r="H3" s="75"/>
      <c r="I3" s="98" t="s">
        <v>161</v>
      </c>
    </row>
    <row r="4" spans="1:9" s="23" customFormat="1" ht="34.5" customHeight="1" x14ac:dyDescent="0.2">
      <c r="A4" s="377"/>
      <c r="B4" s="378" t="s">
        <v>590</v>
      </c>
      <c r="C4" s="379"/>
      <c r="D4" s="379"/>
      <c r="E4" s="380"/>
      <c r="F4" s="381" t="s">
        <v>591</v>
      </c>
      <c r="G4" s="382"/>
      <c r="H4" s="382"/>
      <c r="I4" s="383"/>
    </row>
    <row r="5" spans="1:9" s="23" customFormat="1" ht="69.75" customHeight="1" x14ac:dyDescent="0.2">
      <c r="A5" s="377"/>
      <c r="B5" s="214" t="s">
        <v>268</v>
      </c>
      <c r="C5" s="214" t="s">
        <v>269</v>
      </c>
      <c r="D5" s="214" t="s">
        <v>270</v>
      </c>
      <c r="E5" s="214" t="s">
        <v>269</v>
      </c>
      <c r="F5" s="214" t="s">
        <v>268</v>
      </c>
      <c r="G5" s="214" t="s">
        <v>269</v>
      </c>
      <c r="H5" s="214" t="s">
        <v>270</v>
      </c>
      <c r="I5" s="214" t="s">
        <v>269</v>
      </c>
    </row>
    <row r="6" spans="1:9" s="24" customFormat="1" ht="34.5" customHeight="1" x14ac:dyDescent="0.3">
      <c r="A6" s="246" t="s">
        <v>76</v>
      </c>
      <c r="B6" s="184">
        <v>2713</v>
      </c>
      <c r="C6" s="100">
        <f>B6/'[10]11'!C5*100</f>
        <v>51.568142938604836</v>
      </c>
      <c r="D6" s="184">
        <v>2548</v>
      </c>
      <c r="E6" s="100">
        <f>D6/'[10]11'!C5*100</f>
        <v>48.431857061395171</v>
      </c>
      <c r="F6" s="184">
        <v>1138</v>
      </c>
      <c r="G6" s="100">
        <f>F6/'[10]11'!F5*100</f>
        <v>52.514997692662668</v>
      </c>
      <c r="H6" s="184">
        <v>1029</v>
      </c>
      <c r="I6" s="100">
        <f>H6/'[10]11'!F5*100</f>
        <v>47.485002307337332</v>
      </c>
    </row>
    <row r="7" spans="1:9" ht="15.6" x14ac:dyDescent="0.25">
      <c r="A7" s="26" t="s">
        <v>47</v>
      </c>
      <c r="B7" s="189">
        <v>1026</v>
      </c>
      <c r="C7" s="155">
        <f>B7/'[10]11'!C6*100</f>
        <v>71.848739495798313</v>
      </c>
      <c r="D7" s="127">
        <v>402</v>
      </c>
      <c r="E7" s="155">
        <f>D7/'[10]11'!C6*100</f>
        <v>28.15126050420168</v>
      </c>
      <c r="F7" s="189">
        <v>521</v>
      </c>
      <c r="G7" s="155">
        <f>F7/'[10]11'!F6*100</f>
        <v>71.862068965517238</v>
      </c>
      <c r="H7" s="127">
        <v>204</v>
      </c>
      <c r="I7" s="155">
        <f>H7/'[10]11'!F6*100</f>
        <v>28.137931034482762</v>
      </c>
    </row>
    <row r="8" spans="1:9" ht="15.6" x14ac:dyDescent="0.25">
      <c r="A8" s="26" t="s">
        <v>48</v>
      </c>
      <c r="B8" s="27">
        <v>14</v>
      </c>
      <c r="C8" s="155">
        <f>B8/'[10]11'!C7*100</f>
        <v>51.851851851851848</v>
      </c>
      <c r="D8" s="127">
        <v>13</v>
      </c>
      <c r="E8" s="155">
        <f>D8/'[10]11'!C7*100</f>
        <v>48.148148148148145</v>
      </c>
      <c r="F8" s="27">
        <v>3</v>
      </c>
      <c r="G8" s="155">
        <f>F8/'[10]11'!F7*100</f>
        <v>75</v>
      </c>
      <c r="H8" s="127">
        <v>1</v>
      </c>
      <c r="I8" s="155">
        <f>H8/'[10]11'!F7*100</f>
        <v>25</v>
      </c>
    </row>
    <row r="9" spans="1:9" s="32" customFormat="1" ht="15.6" x14ac:dyDescent="0.3">
      <c r="A9" s="26" t="s">
        <v>49</v>
      </c>
      <c r="B9" s="27">
        <v>0</v>
      </c>
      <c r="C9" s="155"/>
      <c r="D9" s="127">
        <v>0</v>
      </c>
      <c r="E9" s="155"/>
      <c r="F9" s="27">
        <v>0</v>
      </c>
      <c r="G9" s="155"/>
      <c r="H9" s="127">
        <v>0</v>
      </c>
      <c r="I9" s="155"/>
    </row>
    <row r="10" spans="1:9" ht="15.6" x14ac:dyDescent="0.25">
      <c r="A10" s="26" t="s">
        <v>50</v>
      </c>
      <c r="B10" s="27">
        <v>8</v>
      </c>
      <c r="C10" s="155">
        <f>B10/'[10]11'!C9*100</f>
        <v>88.888888888888886</v>
      </c>
      <c r="D10" s="127">
        <v>1</v>
      </c>
      <c r="E10" s="155">
        <f>D10/'[10]11'!C9*100</f>
        <v>11.111111111111111</v>
      </c>
      <c r="F10" s="27">
        <v>2</v>
      </c>
      <c r="G10" s="155">
        <f>F10/'[10]11'!F9*100</f>
        <v>100</v>
      </c>
      <c r="H10" s="127">
        <v>0</v>
      </c>
      <c r="I10" s="155">
        <f>H10/'[10]11'!F9*100</f>
        <v>0</v>
      </c>
    </row>
    <row r="11" spans="1:9" ht="15.6" x14ac:dyDescent="0.25">
      <c r="A11" s="26" t="s">
        <v>51</v>
      </c>
      <c r="B11" s="27">
        <v>75</v>
      </c>
      <c r="C11" s="155">
        <f>B11/'[10]11'!C10*100</f>
        <v>91.463414634146346</v>
      </c>
      <c r="D11" s="127">
        <v>7</v>
      </c>
      <c r="E11" s="155">
        <f>D11/'[10]11'!C10*100</f>
        <v>8.536585365853659</v>
      </c>
      <c r="F11" s="27">
        <v>22</v>
      </c>
      <c r="G11" s="155">
        <f>F11/'[10]11'!F10*100</f>
        <v>100</v>
      </c>
      <c r="H11" s="127">
        <v>0</v>
      </c>
      <c r="I11" s="155">
        <f>H11/'[10]11'!F10*100</f>
        <v>0</v>
      </c>
    </row>
    <row r="12" spans="1:9" ht="15.6" x14ac:dyDescent="0.25">
      <c r="A12" s="26" t="s">
        <v>52</v>
      </c>
      <c r="B12" s="27">
        <v>4</v>
      </c>
      <c r="C12" s="155">
        <f>B12/'[10]11'!C11*100</f>
        <v>66.666666666666657</v>
      </c>
      <c r="D12" s="127">
        <v>2</v>
      </c>
      <c r="E12" s="155">
        <f>D12/'[10]11'!C11*100</f>
        <v>33.333333333333329</v>
      </c>
      <c r="F12" s="27">
        <v>1</v>
      </c>
      <c r="G12" s="155">
        <f>F12/'[10]11'!F11*100</f>
        <v>100</v>
      </c>
      <c r="H12" s="127">
        <v>0</v>
      </c>
      <c r="I12" s="155">
        <f>H12/'[10]11'!F11*100</f>
        <v>0</v>
      </c>
    </row>
    <row r="13" spans="1:9" ht="46.8" x14ac:dyDescent="0.25">
      <c r="A13" s="26" t="s">
        <v>53</v>
      </c>
      <c r="B13" s="27">
        <v>7</v>
      </c>
      <c r="C13" s="155">
        <f>B13/'[10]11'!C12*100</f>
        <v>25.925925925925924</v>
      </c>
      <c r="D13" s="127">
        <v>20</v>
      </c>
      <c r="E13" s="155">
        <f>D13/'[10]11'!C12*100</f>
        <v>74.074074074074076</v>
      </c>
      <c r="F13" s="27">
        <v>2</v>
      </c>
      <c r="G13" s="155">
        <f>F13/'[10]11'!F12*100</f>
        <v>28.571428571428569</v>
      </c>
      <c r="H13" s="127">
        <v>5</v>
      </c>
      <c r="I13" s="155">
        <f>H13/'[10]11'!F12*100</f>
        <v>71.428571428571431</v>
      </c>
    </row>
    <row r="14" spans="1:9" ht="15.6" x14ac:dyDescent="0.25">
      <c r="A14" s="26" t="s">
        <v>54</v>
      </c>
      <c r="B14" s="27">
        <v>8</v>
      </c>
      <c r="C14" s="155">
        <f>B14/'[10]11'!C13*100</f>
        <v>72.727272727272734</v>
      </c>
      <c r="D14" s="127">
        <v>3</v>
      </c>
      <c r="E14" s="155">
        <f>D14/'[10]11'!C13*100</f>
        <v>27.27272727272727</v>
      </c>
      <c r="F14" s="27">
        <v>5</v>
      </c>
      <c r="G14" s="155">
        <f>F14/'[10]11'!F13*100</f>
        <v>83.333333333333343</v>
      </c>
      <c r="H14" s="127">
        <v>1</v>
      </c>
      <c r="I14" s="155">
        <f>H14/'[10]11'!F13*100</f>
        <v>16.666666666666664</v>
      </c>
    </row>
    <row r="15" spans="1:9" ht="15.6" x14ac:dyDescent="0.25">
      <c r="A15" s="26" t="s">
        <v>55</v>
      </c>
      <c r="B15" s="27">
        <v>14</v>
      </c>
      <c r="C15" s="155">
        <f>B15/'[10]11'!C14*100</f>
        <v>93.333333333333329</v>
      </c>
      <c r="D15" s="127">
        <v>1</v>
      </c>
      <c r="E15" s="155">
        <f>D15/'[10]11'!C14*100</f>
        <v>6.666666666666667</v>
      </c>
      <c r="F15" s="27">
        <v>3</v>
      </c>
      <c r="G15" s="155">
        <f>F15/'[10]11'!F14*100</f>
        <v>100</v>
      </c>
      <c r="H15" s="127">
        <v>0</v>
      </c>
      <c r="I15" s="155">
        <f>H15/'[10]11'!F14*100</f>
        <v>0</v>
      </c>
    </row>
    <row r="16" spans="1:9" ht="15.6" x14ac:dyDescent="0.25">
      <c r="A16" s="26" t="s">
        <v>56</v>
      </c>
      <c r="B16" s="27">
        <v>30</v>
      </c>
      <c r="C16" s="155">
        <f>B16/'[10]11'!C15*100</f>
        <v>38.961038961038966</v>
      </c>
      <c r="D16" s="127">
        <v>47</v>
      </c>
      <c r="E16" s="155">
        <f>D16/'[10]11'!C15*100</f>
        <v>61.038961038961034</v>
      </c>
      <c r="F16" s="27">
        <v>17</v>
      </c>
      <c r="G16" s="155">
        <f>F16/'[10]11'!F15*100</f>
        <v>48.571428571428569</v>
      </c>
      <c r="H16" s="127">
        <v>18</v>
      </c>
      <c r="I16" s="155">
        <f>H16/'[10]11'!F15*100</f>
        <v>51.428571428571423</v>
      </c>
    </row>
    <row r="17" spans="1:9" ht="15.6" x14ac:dyDescent="0.25">
      <c r="A17" s="26" t="s">
        <v>57</v>
      </c>
      <c r="B17" s="27">
        <v>16</v>
      </c>
      <c r="C17" s="155">
        <f>B17/'[10]11'!C16*100</f>
        <v>69.565217391304344</v>
      </c>
      <c r="D17" s="127">
        <v>7</v>
      </c>
      <c r="E17" s="155">
        <f>D17/'[10]11'!C16*100</f>
        <v>30.434782608695656</v>
      </c>
      <c r="F17" s="27">
        <v>3</v>
      </c>
      <c r="G17" s="155">
        <f>F17/'[10]11'!F16*100</f>
        <v>75</v>
      </c>
      <c r="H17" s="127">
        <v>1</v>
      </c>
      <c r="I17" s="155">
        <f>H17/'[10]11'!F16*100</f>
        <v>25</v>
      </c>
    </row>
    <row r="18" spans="1:9" ht="31.2" x14ac:dyDescent="0.25">
      <c r="A18" s="26" t="s">
        <v>58</v>
      </c>
      <c r="B18" s="27">
        <v>63</v>
      </c>
      <c r="C18" s="155">
        <f>B18/'[10]11'!C17*100</f>
        <v>87.5</v>
      </c>
      <c r="D18" s="127">
        <v>9</v>
      </c>
      <c r="E18" s="155">
        <f>D18/'[10]11'!C17*100</f>
        <v>12.5</v>
      </c>
      <c r="F18" s="27">
        <v>13</v>
      </c>
      <c r="G18" s="155">
        <f>F18/'[10]11'!F17*100</f>
        <v>81.25</v>
      </c>
      <c r="H18" s="127">
        <v>3</v>
      </c>
      <c r="I18" s="155">
        <f>H18/'[10]11'!F17*100</f>
        <v>18.75</v>
      </c>
    </row>
    <row r="19" spans="1:9" ht="15.6" x14ac:dyDescent="0.25">
      <c r="A19" s="26" t="s">
        <v>59</v>
      </c>
      <c r="B19" s="27">
        <v>28</v>
      </c>
      <c r="C19" s="155">
        <f>B19/'[10]11'!C18*100</f>
        <v>57.142857142857139</v>
      </c>
      <c r="D19" s="127">
        <v>21</v>
      </c>
      <c r="E19" s="155">
        <f>D19/'[10]11'!C18*100</f>
        <v>42.857142857142854</v>
      </c>
      <c r="F19" s="27">
        <v>10</v>
      </c>
      <c r="G19" s="155">
        <f>F19/'[10]11'!F18*100</f>
        <v>58.82352941176471</v>
      </c>
      <c r="H19" s="127">
        <v>7</v>
      </c>
      <c r="I19" s="155">
        <f>H19/'[10]11'!F18*100</f>
        <v>41.17647058823529</v>
      </c>
    </row>
    <row r="20" spans="1:9" ht="15.6" x14ac:dyDescent="0.25">
      <c r="A20" s="26" t="s">
        <v>60</v>
      </c>
      <c r="B20" s="27">
        <v>374</v>
      </c>
      <c r="C20" s="155">
        <f>B20/'[10]11'!C19*100</f>
        <v>52.824858757062145</v>
      </c>
      <c r="D20" s="127">
        <v>334</v>
      </c>
      <c r="E20" s="155">
        <f>D20/'[10]11'!C19*100</f>
        <v>47.175141242937855</v>
      </c>
      <c r="F20" s="27">
        <v>150</v>
      </c>
      <c r="G20" s="155">
        <f>F20/'[10]11'!F19*100</f>
        <v>54.744525547445257</v>
      </c>
      <c r="H20" s="127">
        <v>124</v>
      </c>
      <c r="I20" s="155">
        <f>H20/'[10]11'!F19*100</f>
        <v>45.255474452554743</v>
      </c>
    </row>
    <row r="21" spans="1:9" ht="15.6" x14ac:dyDescent="0.25">
      <c r="A21" s="26" t="s">
        <v>61</v>
      </c>
      <c r="B21" s="27">
        <v>438</v>
      </c>
      <c r="C21" s="155">
        <f>B21/'[10]11'!C20*100</f>
        <v>38.286713286713287</v>
      </c>
      <c r="D21" s="127">
        <v>706</v>
      </c>
      <c r="E21" s="155">
        <f>D21/'[10]11'!C20*100</f>
        <v>61.713286713286706</v>
      </c>
      <c r="F21" s="27">
        <v>98</v>
      </c>
      <c r="G21" s="155">
        <f>F21/'[10]11'!F20*100</f>
        <v>32.343234323432341</v>
      </c>
      <c r="H21" s="127">
        <v>205</v>
      </c>
      <c r="I21" s="155">
        <f>H21/'[10]11'!F20*100</f>
        <v>67.656765676567659</v>
      </c>
    </row>
    <row r="22" spans="1:9" ht="31.2" x14ac:dyDescent="0.25">
      <c r="A22" s="26" t="s">
        <v>62</v>
      </c>
      <c r="B22" s="27">
        <v>41</v>
      </c>
      <c r="C22" s="155">
        <f>B22/'[10]11'!C21*100</f>
        <v>39.047619047619051</v>
      </c>
      <c r="D22" s="127">
        <v>64</v>
      </c>
      <c r="E22" s="155">
        <f>D22/'[10]11'!C21*100</f>
        <v>60.952380952380956</v>
      </c>
      <c r="F22" s="27">
        <v>13</v>
      </c>
      <c r="G22" s="155">
        <f>F22/'[10]11'!F21*100</f>
        <v>44.827586206896555</v>
      </c>
      <c r="H22" s="127">
        <v>16</v>
      </c>
      <c r="I22" s="155">
        <f>H22/'[10]11'!F21*100</f>
        <v>55.172413793103445</v>
      </c>
    </row>
    <row r="23" spans="1:9" ht="18.75" customHeight="1" x14ac:dyDescent="0.25">
      <c r="A23" s="26" t="s">
        <v>63</v>
      </c>
      <c r="B23" s="27">
        <v>1</v>
      </c>
      <c r="C23" s="155">
        <f>B23/'[10]11'!C22*100</f>
        <v>100</v>
      </c>
      <c r="D23" s="127">
        <v>0</v>
      </c>
      <c r="E23" s="155">
        <f>D23/'[10]11'!C22*100</f>
        <v>0</v>
      </c>
      <c r="F23" s="27">
        <v>0</v>
      </c>
      <c r="G23" s="176" t="e">
        <f>F23/'[10]11'!F22*100</f>
        <v>#DIV/0!</v>
      </c>
      <c r="H23" s="127">
        <v>0</v>
      </c>
      <c r="I23" s="176" t="e">
        <f>H23/'[10]11'!F22*100</f>
        <v>#DIV/0!</v>
      </c>
    </row>
    <row r="24" spans="1:9" ht="15.6" x14ac:dyDescent="0.25">
      <c r="A24" s="26" t="s">
        <v>64</v>
      </c>
      <c r="B24" s="27">
        <v>73</v>
      </c>
      <c r="C24" s="155">
        <f>B24/'[10]11'!C23*100</f>
        <v>37.435897435897438</v>
      </c>
      <c r="D24" s="127">
        <v>122</v>
      </c>
      <c r="E24" s="155">
        <f>D24/'[10]11'!C23*100</f>
        <v>62.564102564102562</v>
      </c>
      <c r="F24" s="27">
        <v>36</v>
      </c>
      <c r="G24" s="155">
        <f>F24/'[10]11'!F23*100</f>
        <v>35.294117647058826</v>
      </c>
      <c r="H24" s="127">
        <v>66</v>
      </c>
      <c r="I24" s="155">
        <f>H24/'[10]11'!F23*100</f>
        <v>64.705882352941174</v>
      </c>
    </row>
    <row r="25" spans="1:9" ht="15.6" x14ac:dyDescent="0.25">
      <c r="A25" s="26" t="s">
        <v>65</v>
      </c>
      <c r="B25" s="27">
        <v>356</v>
      </c>
      <c r="C25" s="155">
        <f>B25/'[10]11'!C24*100</f>
        <v>41.013824884792626</v>
      </c>
      <c r="D25" s="127">
        <v>512</v>
      </c>
      <c r="E25" s="155">
        <f>D25/'[10]11'!C24*100</f>
        <v>58.986175115207374</v>
      </c>
      <c r="F25" s="27">
        <v>195</v>
      </c>
      <c r="G25" s="155">
        <f>F25/'[10]11'!F24*100</f>
        <v>40.456431535269708</v>
      </c>
      <c r="H25" s="127">
        <v>287</v>
      </c>
      <c r="I25" s="155">
        <f>H25/'[10]11'!F24*100</f>
        <v>59.543568464730292</v>
      </c>
    </row>
    <row r="26" spans="1:9" ht="31.2" x14ac:dyDescent="0.25">
      <c r="A26" s="26" t="s">
        <v>66</v>
      </c>
      <c r="B26" s="27">
        <v>7</v>
      </c>
      <c r="C26" s="155">
        <f>B26/'[10]11'!C25*100</f>
        <v>36.84210526315789</v>
      </c>
      <c r="D26" s="127">
        <v>12</v>
      </c>
      <c r="E26" s="155">
        <f>D26/'[10]11'!C25*100</f>
        <v>63.157894736842103</v>
      </c>
      <c r="F26" s="27">
        <v>3</v>
      </c>
      <c r="G26" s="155">
        <f>F26/'[10]11'!F25*100</f>
        <v>37.5</v>
      </c>
      <c r="H26" s="127">
        <v>5</v>
      </c>
      <c r="I26" s="155">
        <f>H26/'[10]11'!F25*100</f>
        <v>62.5</v>
      </c>
    </row>
    <row r="27" spans="1:9" ht="15.6" x14ac:dyDescent="0.25">
      <c r="A27" s="26" t="s">
        <v>67</v>
      </c>
      <c r="B27" s="27">
        <v>43</v>
      </c>
      <c r="C27" s="155">
        <f>B27/'[10]11'!C26*100</f>
        <v>81.132075471698116</v>
      </c>
      <c r="D27" s="127">
        <v>10</v>
      </c>
      <c r="E27" s="155">
        <f>D27/'[10]11'!C26*100</f>
        <v>18.867924528301888</v>
      </c>
      <c r="F27" s="27">
        <v>1</v>
      </c>
      <c r="G27" s="155">
        <f>F27/'[10]11'!F26*100</f>
        <v>33.333333333333329</v>
      </c>
      <c r="H27" s="127">
        <v>2</v>
      </c>
      <c r="I27" s="155">
        <f>H27/'[10]11'!F26*100</f>
        <v>66.666666666666657</v>
      </c>
    </row>
    <row r="28" spans="1:9" ht="15.6" x14ac:dyDescent="0.25">
      <c r="A28" s="26" t="s">
        <v>68</v>
      </c>
      <c r="B28" s="27">
        <v>13</v>
      </c>
      <c r="C28" s="155">
        <f>B28/'[10]11'!C27*100</f>
        <v>24.528301886792452</v>
      </c>
      <c r="D28" s="127">
        <v>40</v>
      </c>
      <c r="E28" s="155">
        <f>D28/'[10]11'!C27*100</f>
        <v>75.471698113207552</v>
      </c>
      <c r="F28" s="27">
        <v>9</v>
      </c>
      <c r="G28" s="155">
        <f>F28/'[10]11'!F27*100</f>
        <v>42.857142857142854</v>
      </c>
      <c r="H28" s="127">
        <v>12</v>
      </c>
      <c r="I28" s="155">
        <f>H28/'[10]11'!F27*100</f>
        <v>57.142857142857139</v>
      </c>
    </row>
    <row r="29" spans="1:9" ht="15.6" x14ac:dyDescent="0.25">
      <c r="A29" s="26" t="s">
        <v>69</v>
      </c>
      <c r="B29" s="27">
        <v>30</v>
      </c>
      <c r="C29" s="155">
        <f>B29/'[10]11'!C28*100</f>
        <v>62.5</v>
      </c>
      <c r="D29" s="127">
        <v>18</v>
      </c>
      <c r="E29" s="155">
        <f>D29/'[10]11'!C28*100</f>
        <v>37.5</v>
      </c>
      <c r="F29" s="27">
        <v>19</v>
      </c>
      <c r="G29" s="155">
        <f>F29/'[10]11'!F28*100</f>
        <v>67.857142857142861</v>
      </c>
      <c r="H29" s="127">
        <v>9</v>
      </c>
      <c r="I29" s="155">
        <f>H29/'[10]11'!F28*100</f>
        <v>32.142857142857146</v>
      </c>
    </row>
    <row r="30" spans="1:9" ht="15.6" x14ac:dyDescent="0.25">
      <c r="A30" s="26" t="s">
        <v>70</v>
      </c>
      <c r="B30" s="27">
        <v>44</v>
      </c>
      <c r="C30" s="155">
        <f>B30/'[10]11'!C29*100</f>
        <v>18.257261410788381</v>
      </c>
      <c r="D30" s="127">
        <v>197</v>
      </c>
      <c r="E30" s="155">
        <f>D30/'[10]11'!C29*100</f>
        <v>81.742738589211612</v>
      </c>
      <c r="F30" s="27">
        <v>12</v>
      </c>
      <c r="G30" s="155">
        <f>F30/'[10]11'!F29*100</f>
        <v>16</v>
      </c>
      <c r="H30" s="127">
        <v>63</v>
      </c>
      <c r="I30" s="155">
        <f>H30/'[10]11'!F29*100</f>
        <v>84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D7" sqref="D7:D8"/>
    </sheetView>
  </sheetViews>
  <sheetFormatPr defaultColWidth="9.109375" defaultRowHeight="15.6" x14ac:dyDescent="0.3"/>
  <cols>
    <col min="1" max="1" width="3.109375" style="56" customWidth="1"/>
    <col min="2" max="2" width="42" style="66" customWidth="1"/>
    <col min="3" max="3" width="25.5546875" style="56" customWidth="1"/>
    <col min="4" max="4" width="26.33203125" style="56" customWidth="1"/>
    <col min="5" max="16384" width="9.109375" style="57"/>
  </cols>
  <sheetData>
    <row r="1" spans="1:4" ht="64.95" customHeight="1" x14ac:dyDescent="0.3">
      <c r="A1" s="385" t="s">
        <v>377</v>
      </c>
      <c r="B1" s="385"/>
      <c r="C1" s="385"/>
      <c r="D1" s="385"/>
    </row>
    <row r="2" spans="1:4" ht="20.25" customHeight="1" x14ac:dyDescent="0.3">
      <c r="B2" s="385" t="s">
        <v>83</v>
      </c>
      <c r="C2" s="385"/>
      <c r="D2" s="385"/>
    </row>
    <row r="4" spans="1:4" s="58" customFormat="1" ht="35.4" customHeight="1" x14ac:dyDescent="0.3">
      <c r="A4" s="232"/>
      <c r="B4" s="110" t="s">
        <v>84</v>
      </c>
      <c r="C4" s="230" t="s">
        <v>593</v>
      </c>
      <c r="D4" s="227" t="s">
        <v>563</v>
      </c>
    </row>
    <row r="5" spans="1:4" ht="46.8" x14ac:dyDescent="0.3">
      <c r="A5" s="59">
        <v>1</v>
      </c>
      <c r="B5" s="60" t="s">
        <v>224</v>
      </c>
      <c r="C5" s="81">
        <v>1513</v>
      </c>
      <c r="D5" s="81">
        <v>363</v>
      </c>
    </row>
    <row r="6" spans="1:4" ht="62.4" x14ac:dyDescent="0.3">
      <c r="A6" s="59">
        <v>2</v>
      </c>
      <c r="B6" s="60" t="s">
        <v>226</v>
      </c>
      <c r="C6" s="81">
        <v>1461</v>
      </c>
      <c r="D6" s="81">
        <v>509</v>
      </c>
    </row>
    <row r="7" spans="1:4" ht="31.2" x14ac:dyDescent="0.3">
      <c r="A7" s="59">
        <v>3</v>
      </c>
      <c r="B7" s="60" t="s">
        <v>225</v>
      </c>
      <c r="C7" s="81">
        <v>1219</v>
      </c>
      <c r="D7" s="81">
        <v>247</v>
      </c>
    </row>
    <row r="8" spans="1:4" s="61" customFormat="1" ht="31.2" x14ac:dyDescent="0.3">
      <c r="A8" s="59">
        <v>4</v>
      </c>
      <c r="B8" s="60" t="s">
        <v>263</v>
      </c>
      <c r="C8" s="81">
        <v>797</v>
      </c>
      <c r="D8" s="81">
        <v>121</v>
      </c>
    </row>
    <row r="9" spans="1:4" s="61" customFormat="1" ht="31.2" x14ac:dyDescent="0.3">
      <c r="A9" s="59">
        <v>5</v>
      </c>
      <c r="B9" s="60" t="s">
        <v>254</v>
      </c>
      <c r="C9" s="81">
        <v>753</v>
      </c>
      <c r="D9" s="81">
        <v>127</v>
      </c>
    </row>
    <row r="10" spans="1:4" s="61" customFormat="1" x14ac:dyDescent="0.3">
      <c r="A10" s="59">
        <v>6</v>
      </c>
      <c r="B10" s="60" t="s">
        <v>265</v>
      </c>
      <c r="C10" s="81">
        <v>731</v>
      </c>
      <c r="D10" s="81">
        <v>464</v>
      </c>
    </row>
    <row r="11" spans="1:4" s="61" customFormat="1" ht="46.8" x14ac:dyDescent="0.3">
      <c r="A11" s="59">
        <v>7</v>
      </c>
      <c r="B11" s="60" t="s">
        <v>232</v>
      </c>
      <c r="C11" s="81">
        <v>678</v>
      </c>
      <c r="D11" s="81">
        <v>149</v>
      </c>
    </row>
    <row r="12" spans="1:4" s="61" customFormat="1" ht="31.2" x14ac:dyDescent="0.3">
      <c r="A12" s="59">
        <v>8</v>
      </c>
      <c r="B12" s="60" t="s">
        <v>333</v>
      </c>
      <c r="C12" s="81">
        <v>653</v>
      </c>
      <c r="D12" s="81">
        <v>426</v>
      </c>
    </row>
    <row r="13" spans="1:4" s="61" customFormat="1" x14ac:dyDescent="0.3">
      <c r="A13" s="59">
        <v>9</v>
      </c>
      <c r="B13" s="60" t="s">
        <v>262</v>
      </c>
      <c r="C13" s="81">
        <v>614</v>
      </c>
      <c r="D13" s="81">
        <v>102</v>
      </c>
    </row>
    <row r="14" spans="1:4" s="61" customFormat="1" ht="31.2" x14ac:dyDescent="0.3">
      <c r="A14" s="59">
        <v>10</v>
      </c>
      <c r="B14" s="60" t="s">
        <v>229</v>
      </c>
      <c r="C14" s="81">
        <v>507</v>
      </c>
      <c r="D14" s="81">
        <v>116</v>
      </c>
    </row>
    <row r="15" spans="1:4" s="61" customFormat="1" x14ac:dyDescent="0.3">
      <c r="A15" s="59">
        <v>11</v>
      </c>
      <c r="B15" s="60" t="s">
        <v>227</v>
      </c>
      <c r="C15" s="81">
        <v>455</v>
      </c>
      <c r="D15" s="81">
        <v>94</v>
      </c>
    </row>
    <row r="16" spans="1:4" s="61" customFormat="1" x14ac:dyDescent="0.3">
      <c r="A16" s="59">
        <v>12</v>
      </c>
      <c r="B16" s="60" t="s">
        <v>334</v>
      </c>
      <c r="C16" s="81">
        <v>453</v>
      </c>
      <c r="D16" s="81">
        <v>297</v>
      </c>
    </row>
    <row r="17" spans="1:4" s="61" customFormat="1" x14ac:dyDescent="0.3">
      <c r="A17" s="59">
        <v>13</v>
      </c>
      <c r="B17" s="60" t="s">
        <v>231</v>
      </c>
      <c r="C17" s="81">
        <v>403</v>
      </c>
      <c r="D17" s="81">
        <v>111</v>
      </c>
    </row>
    <row r="18" spans="1:4" s="61" customFormat="1" x14ac:dyDescent="0.3">
      <c r="A18" s="59">
        <v>14</v>
      </c>
      <c r="B18" s="60" t="s">
        <v>228</v>
      </c>
      <c r="C18" s="81">
        <v>400</v>
      </c>
      <c r="D18" s="81">
        <v>24</v>
      </c>
    </row>
    <row r="19" spans="1:4" s="61" customFormat="1" ht="31.2" x14ac:dyDescent="0.3">
      <c r="A19" s="59">
        <v>15</v>
      </c>
      <c r="B19" s="60" t="s">
        <v>233</v>
      </c>
      <c r="C19" s="81">
        <v>352</v>
      </c>
      <c r="D19" s="81">
        <v>98</v>
      </c>
    </row>
    <row r="20" spans="1:4" s="61" customFormat="1" ht="31.2" x14ac:dyDescent="0.3">
      <c r="A20" s="59">
        <v>16</v>
      </c>
      <c r="B20" s="60" t="s">
        <v>230</v>
      </c>
      <c r="C20" s="81">
        <v>350</v>
      </c>
      <c r="D20" s="81">
        <v>93</v>
      </c>
    </row>
    <row r="21" spans="1:4" s="61" customFormat="1" x14ac:dyDescent="0.3">
      <c r="A21" s="59">
        <v>17</v>
      </c>
      <c r="B21" s="60" t="s">
        <v>235</v>
      </c>
      <c r="C21" s="81">
        <v>316</v>
      </c>
      <c r="D21" s="81">
        <v>110</v>
      </c>
    </row>
    <row r="22" spans="1:4" s="61" customFormat="1" x14ac:dyDescent="0.3">
      <c r="A22" s="59">
        <v>18</v>
      </c>
      <c r="B22" s="60" t="s">
        <v>234</v>
      </c>
      <c r="C22" s="81">
        <v>299</v>
      </c>
      <c r="D22" s="81">
        <v>65</v>
      </c>
    </row>
    <row r="23" spans="1:4" s="61" customFormat="1" x14ac:dyDescent="0.3">
      <c r="A23" s="59">
        <v>19</v>
      </c>
      <c r="B23" s="60" t="s">
        <v>238</v>
      </c>
      <c r="C23" s="81">
        <v>291</v>
      </c>
      <c r="D23" s="81">
        <v>87</v>
      </c>
    </row>
    <row r="24" spans="1:4" s="61" customFormat="1" ht="31.2" x14ac:dyDescent="0.3">
      <c r="A24" s="59">
        <v>20</v>
      </c>
      <c r="B24" s="60" t="s">
        <v>237</v>
      </c>
      <c r="C24" s="81">
        <v>279</v>
      </c>
      <c r="D24" s="81">
        <v>32</v>
      </c>
    </row>
    <row r="25" spans="1:4" s="61" customFormat="1" x14ac:dyDescent="0.3">
      <c r="A25" s="59">
        <v>21</v>
      </c>
      <c r="B25" s="60" t="s">
        <v>332</v>
      </c>
      <c r="C25" s="81">
        <v>272</v>
      </c>
      <c r="D25" s="81">
        <v>112</v>
      </c>
    </row>
    <row r="26" spans="1:4" s="61" customFormat="1" x14ac:dyDescent="0.3">
      <c r="A26" s="59">
        <v>22</v>
      </c>
      <c r="B26" s="60" t="s">
        <v>236</v>
      </c>
      <c r="C26" s="81">
        <v>222</v>
      </c>
      <c r="D26" s="81">
        <v>34</v>
      </c>
    </row>
    <row r="27" spans="1:4" s="61" customFormat="1" x14ac:dyDescent="0.3">
      <c r="A27" s="59">
        <v>23</v>
      </c>
      <c r="B27" s="60" t="s">
        <v>512</v>
      </c>
      <c r="C27" s="81">
        <v>214</v>
      </c>
      <c r="D27" s="81">
        <v>111</v>
      </c>
    </row>
    <row r="28" spans="1:4" s="61" customFormat="1" x14ac:dyDescent="0.3">
      <c r="A28" s="59">
        <v>24</v>
      </c>
      <c r="B28" s="60" t="s">
        <v>256</v>
      </c>
      <c r="C28" s="81">
        <v>214</v>
      </c>
      <c r="D28" s="81">
        <v>48</v>
      </c>
    </row>
    <row r="29" spans="1:4" s="61" customFormat="1" ht="31.2" x14ac:dyDescent="0.3">
      <c r="A29" s="59">
        <v>25</v>
      </c>
      <c r="B29" s="60" t="s">
        <v>513</v>
      </c>
      <c r="C29" s="81">
        <v>212</v>
      </c>
      <c r="D29" s="81">
        <v>22</v>
      </c>
    </row>
    <row r="30" spans="1:4" s="61" customFormat="1" ht="31.2" x14ac:dyDescent="0.3">
      <c r="A30" s="59">
        <v>26</v>
      </c>
      <c r="B30" s="60" t="s">
        <v>514</v>
      </c>
      <c r="C30" s="81">
        <v>211</v>
      </c>
      <c r="D30" s="81">
        <v>60</v>
      </c>
    </row>
    <row r="31" spans="1:4" s="61" customFormat="1" ht="31.2" x14ac:dyDescent="0.3">
      <c r="A31" s="59">
        <v>27</v>
      </c>
      <c r="B31" s="60" t="s">
        <v>271</v>
      </c>
      <c r="C31" s="81">
        <v>205</v>
      </c>
      <c r="D31" s="81">
        <v>38</v>
      </c>
    </row>
    <row r="32" spans="1:4" s="61" customFormat="1" ht="31.2" x14ac:dyDescent="0.3">
      <c r="A32" s="59">
        <v>28</v>
      </c>
      <c r="B32" s="60" t="s">
        <v>253</v>
      </c>
      <c r="C32" s="81">
        <v>204</v>
      </c>
      <c r="D32" s="81">
        <v>40</v>
      </c>
    </row>
    <row r="33" spans="1:4" s="61" customFormat="1" x14ac:dyDescent="0.3">
      <c r="A33" s="59">
        <v>29</v>
      </c>
      <c r="B33" s="60" t="s">
        <v>465</v>
      </c>
      <c r="C33" s="81">
        <v>189</v>
      </c>
      <c r="D33" s="81">
        <v>115</v>
      </c>
    </row>
    <row r="34" spans="1:4" s="61" customFormat="1" x14ac:dyDescent="0.3">
      <c r="A34" s="59">
        <v>30</v>
      </c>
      <c r="B34" s="60" t="s">
        <v>244</v>
      </c>
      <c r="C34" s="81">
        <v>189</v>
      </c>
      <c r="D34" s="81">
        <v>47</v>
      </c>
    </row>
    <row r="35" spans="1:4" s="61" customFormat="1" x14ac:dyDescent="0.3">
      <c r="A35" s="59">
        <v>31</v>
      </c>
      <c r="B35" s="62" t="s">
        <v>248</v>
      </c>
      <c r="C35" s="81">
        <v>186</v>
      </c>
      <c r="D35" s="81">
        <v>41</v>
      </c>
    </row>
    <row r="36" spans="1:4" s="61" customFormat="1" ht="46.8" x14ac:dyDescent="0.3">
      <c r="A36" s="59">
        <v>32</v>
      </c>
      <c r="B36" s="60" t="s">
        <v>273</v>
      </c>
      <c r="C36" s="81">
        <v>168</v>
      </c>
      <c r="D36" s="81">
        <v>47</v>
      </c>
    </row>
    <row r="37" spans="1:4" s="61" customFormat="1" x14ac:dyDescent="0.3">
      <c r="A37" s="59">
        <v>33</v>
      </c>
      <c r="B37" s="60" t="s">
        <v>250</v>
      </c>
      <c r="C37" s="81">
        <v>161</v>
      </c>
      <c r="D37" s="81">
        <v>28</v>
      </c>
    </row>
    <row r="38" spans="1:4" s="61" customFormat="1" x14ac:dyDescent="0.3">
      <c r="A38" s="59">
        <v>34</v>
      </c>
      <c r="B38" s="60" t="s">
        <v>246</v>
      </c>
      <c r="C38" s="81">
        <v>151</v>
      </c>
      <c r="D38" s="81">
        <v>68</v>
      </c>
    </row>
    <row r="39" spans="1:4" s="61" customFormat="1" ht="31.2" x14ac:dyDescent="0.3">
      <c r="A39" s="59">
        <v>35</v>
      </c>
      <c r="B39" s="60" t="s">
        <v>251</v>
      </c>
      <c r="C39" s="81">
        <v>145</v>
      </c>
      <c r="D39" s="81">
        <v>37</v>
      </c>
    </row>
    <row r="40" spans="1:4" s="61" customFormat="1" ht="31.2" x14ac:dyDescent="0.3">
      <c r="A40" s="59">
        <v>36</v>
      </c>
      <c r="B40" s="60" t="s">
        <v>247</v>
      </c>
      <c r="C40" s="81">
        <v>135</v>
      </c>
      <c r="D40" s="81">
        <v>36</v>
      </c>
    </row>
    <row r="41" spans="1:4" ht="31.2" x14ac:dyDescent="0.3">
      <c r="A41" s="59">
        <v>37</v>
      </c>
      <c r="B41" s="63" t="s">
        <v>331</v>
      </c>
      <c r="C41" s="128">
        <v>134</v>
      </c>
      <c r="D41" s="128">
        <v>24</v>
      </c>
    </row>
    <row r="42" spans="1:4" x14ac:dyDescent="0.3">
      <c r="A42" s="59">
        <v>38</v>
      </c>
      <c r="B42" s="64" t="s">
        <v>245</v>
      </c>
      <c r="C42" s="128">
        <v>133</v>
      </c>
      <c r="D42" s="128">
        <v>36</v>
      </c>
    </row>
    <row r="43" spans="1:4" x14ac:dyDescent="0.3">
      <c r="A43" s="59">
        <v>39</v>
      </c>
      <c r="B43" s="60" t="s">
        <v>249</v>
      </c>
      <c r="C43" s="128">
        <v>130</v>
      </c>
      <c r="D43" s="128">
        <v>13</v>
      </c>
    </row>
    <row r="44" spans="1:4" ht="31.2" x14ac:dyDescent="0.3">
      <c r="A44" s="59">
        <v>40</v>
      </c>
      <c r="B44" s="60" t="s">
        <v>266</v>
      </c>
      <c r="C44" s="128">
        <v>128</v>
      </c>
      <c r="D44" s="128">
        <v>12</v>
      </c>
    </row>
    <row r="45" spans="1:4" ht="46.8" x14ac:dyDescent="0.3">
      <c r="A45" s="59">
        <v>41</v>
      </c>
      <c r="B45" s="60" t="s">
        <v>239</v>
      </c>
      <c r="C45" s="128">
        <v>128</v>
      </c>
      <c r="D45" s="128">
        <v>37</v>
      </c>
    </row>
    <row r="46" spans="1:4" x14ac:dyDescent="0.3">
      <c r="A46" s="59">
        <v>42</v>
      </c>
      <c r="B46" s="60" t="s">
        <v>257</v>
      </c>
      <c r="C46" s="128">
        <v>126</v>
      </c>
      <c r="D46" s="128">
        <v>30</v>
      </c>
    </row>
    <row r="47" spans="1:4" x14ac:dyDescent="0.3">
      <c r="A47" s="59">
        <v>43</v>
      </c>
      <c r="B47" s="65" t="s">
        <v>240</v>
      </c>
      <c r="C47" s="128">
        <v>120</v>
      </c>
      <c r="D47" s="128">
        <v>21</v>
      </c>
    </row>
    <row r="48" spans="1:4" x14ac:dyDescent="0.3">
      <c r="A48" s="59">
        <v>44</v>
      </c>
      <c r="B48" s="65" t="s">
        <v>241</v>
      </c>
      <c r="C48" s="128">
        <v>118</v>
      </c>
      <c r="D48" s="128">
        <v>31</v>
      </c>
    </row>
    <row r="49" spans="1:4" ht="46.8" x14ac:dyDescent="0.3">
      <c r="A49" s="59">
        <v>45</v>
      </c>
      <c r="B49" s="65" t="s">
        <v>431</v>
      </c>
      <c r="C49" s="128">
        <v>113</v>
      </c>
      <c r="D49" s="128">
        <v>61</v>
      </c>
    </row>
    <row r="50" spans="1:4" x14ac:dyDescent="0.3">
      <c r="A50" s="59">
        <v>46</v>
      </c>
      <c r="B50" s="65" t="s">
        <v>336</v>
      </c>
      <c r="C50" s="128">
        <v>111</v>
      </c>
      <c r="D50" s="128">
        <v>27</v>
      </c>
    </row>
    <row r="51" spans="1:4" ht="31.2" x14ac:dyDescent="0.3">
      <c r="A51" s="59">
        <v>47</v>
      </c>
      <c r="B51" s="65" t="s">
        <v>467</v>
      </c>
      <c r="C51" s="128">
        <v>109</v>
      </c>
      <c r="D51" s="128">
        <v>65</v>
      </c>
    </row>
    <row r="52" spans="1:4" ht="31.2" x14ac:dyDescent="0.3">
      <c r="A52" s="59">
        <v>48</v>
      </c>
      <c r="B52" s="65" t="s">
        <v>490</v>
      </c>
      <c r="C52" s="128">
        <v>108</v>
      </c>
      <c r="D52" s="128">
        <v>60</v>
      </c>
    </row>
    <row r="53" spans="1:4" x14ac:dyDescent="0.3">
      <c r="A53" s="59">
        <v>49</v>
      </c>
      <c r="B53" s="65" t="s">
        <v>444</v>
      </c>
      <c r="C53" s="128">
        <v>100</v>
      </c>
      <c r="D53" s="128">
        <v>47</v>
      </c>
    </row>
    <row r="54" spans="1:4" ht="31.2" x14ac:dyDescent="0.3">
      <c r="A54" s="59">
        <v>50</v>
      </c>
      <c r="B54" s="64" t="s">
        <v>274</v>
      </c>
      <c r="C54" s="128">
        <v>97</v>
      </c>
      <c r="D54" s="128">
        <v>14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D7" sqref="D7:D8"/>
    </sheetView>
  </sheetViews>
  <sheetFormatPr defaultColWidth="9.109375" defaultRowHeight="15.6" x14ac:dyDescent="0.3"/>
  <cols>
    <col min="1" max="1" width="3.109375" style="56" customWidth="1"/>
    <col min="2" max="2" width="44.33203125" style="115" customWidth="1"/>
    <col min="3" max="3" width="17" style="56" customWidth="1"/>
    <col min="4" max="4" width="26.44140625" style="56" customWidth="1"/>
    <col min="5" max="6" width="9.109375" style="56"/>
    <col min="7" max="7" width="56.5546875" style="56" customWidth="1"/>
    <col min="8" max="16384" width="9.109375" style="56"/>
  </cols>
  <sheetData>
    <row r="1" spans="1:6" ht="69" customHeight="1" x14ac:dyDescent="0.3">
      <c r="A1" s="366" t="s">
        <v>391</v>
      </c>
      <c r="B1" s="366"/>
      <c r="C1" s="366"/>
      <c r="D1" s="366"/>
    </row>
    <row r="2" spans="1:6" ht="20.25" customHeight="1" x14ac:dyDescent="0.3">
      <c r="B2" s="366" t="s">
        <v>83</v>
      </c>
      <c r="C2" s="366"/>
      <c r="D2" s="366"/>
    </row>
    <row r="4" spans="1:6" s="118" customFormat="1" ht="35.4" customHeight="1" x14ac:dyDescent="0.3">
      <c r="A4" s="232"/>
      <c r="B4" s="229" t="s">
        <v>84</v>
      </c>
      <c r="C4" s="226" t="s">
        <v>590</v>
      </c>
      <c r="D4" s="211" t="s">
        <v>591</v>
      </c>
    </row>
    <row r="5" spans="1:6" ht="62.4" x14ac:dyDescent="0.3">
      <c r="A5" s="59">
        <v>1</v>
      </c>
      <c r="B5" s="111" t="s">
        <v>226</v>
      </c>
      <c r="C5" s="81">
        <v>1249</v>
      </c>
      <c r="D5" s="81">
        <v>454</v>
      </c>
      <c r="F5" s="124"/>
    </row>
    <row r="6" spans="1:6" x14ac:dyDescent="0.3">
      <c r="A6" s="59">
        <v>2</v>
      </c>
      <c r="B6" s="111" t="s">
        <v>225</v>
      </c>
      <c r="C6" s="81">
        <v>924</v>
      </c>
      <c r="D6" s="81">
        <v>197</v>
      </c>
      <c r="F6" s="124"/>
    </row>
    <row r="7" spans="1:6" ht="31.2" x14ac:dyDescent="0.3">
      <c r="A7" s="59">
        <v>3</v>
      </c>
      <c r="B7" s="111" t="s">
        <v>263</v>
      </c>
      <c r="C7" s="81">
        <v>691</v>
      </c>
      <c r="D7" s="81">
        <v>104</v>
      </c>
      <c r="F7" s="124"/>
    </row>
    <row r="8" spans="1:6" s="125" customFormat="1" ht="31.2" x14ac:dyDescent="0.3">
      <c r="A8" s="59">
        <v>4</v>
      </c>
      <c r="B8" s="111" t="s">
        <v>224</v>
      </c>
      <c r="C8" s="81">
        <v>602</v>
      </c>
      <c r="D8" s="81">
        <v>192</v>
      </c>
      <c r="F8" s="124"/>
    </row>
    <row r="9" spans="1:6" s="125" customFormat="1" ht="46.8" x14ac:dyDescent="0.3">
      <c r="A9" s="59">
        <v>5</v>
      </c>
      <c r="B9" s="111" t="s">
        <v>232</v>
      </c>
      <c r="C9" s="81">
        <v>559</v>
      </c>
      <c r="D9" s="81">
        <v>126</v>
      </c>
      <c r="F9" s="124"/>
    </row>
    <row r="10" spans="1:6" s="125" customFormat="1" x14ac:dyDescent="0.3">
      <c r="A10" s="59">
        <v>6</v>
      </c>
      <c r="B10" s="111" t="s">
        <v>265</v>
      </c>
      <c r="C10" s="81">
        <v>488</v>
      </c>
      <c r="D10" s="81">
        <v>316</v>
      </c>
      <c r="F10" s="124"/>
    </row>
    <row r="11" spans="1:6" s="125" customFormat="1" ht="31.2" x14ac:dyDescent="0.3">
      <c r="A11" s="59">
        <v>7</v>
      </c>
      <c r="B11" s="111" t="s">
        <v>229</v>
      </c>
      <c r="C11" s="81">
        <v>446</v>
      </c>
      <c r="D11" s="81">
        <v>104</v>
      </c>
      <c r="F11" s="124"/>
    </row>
    <row r="12" spans="1:6" s="125" customFormat="1" x14ac:dyDescent="0.3">
      <c r="A12" s="59">
        <v>8</v>
      </c>
      <c r="B12" s="111" t="s">
        <v>227</v>
      </c>
      <c r="C12" s="81">
        <v>408</v>
      </c>
      <c r="D12" s="81">
        <v>88</v>
      </c>
      <c r="F12" s="124"/>
    </row>
    <row r="13" spans="1:6" s="125" customFormat="1" x14ac:dyDescent="0.3">
      <c r="A13" s="59">
        <v>9</v>
      </c>
      <c r="B13" s="111" t="s">
        <v>231</v>
      </c>
      <c r="C13" s="81">
        <v>338</v>
      </c>
      <c r="D13" s="81">
        <v>95</v>
      </c>
      <c r="F13" s="124"/>
    </row>
    <row r="14" spans="1:6" s="125" customFormat="1" x14ac:dyDescent="0.3">
      <c r="A14" s="59">
        <v>10</v>
      </c>
      <c r="B14" s="111" t="s">
        <v>254</v>
      </c>
      <c r="C14" s="81">
        <v>323</v>
      </c>
      <c r="D14" s="81">
        <v>60</v>
      </c>
      <c r="F14" s="124"/>
    </row>
    <row r="15" spans="1:6" s="125" customFormat="1" ht="31.2" x14ac:dyDescent="0.3">
      <c r="A15" s="59">
        <v>11</v>
      </c>
      <c r="B15" s="111" t="s">
        <v>230</v>
      </c>
      <c r="C15" s="81">
        <v>311</v>
      </c>
      <c r="D15" s="81">
        <v>86</v>
      </c>
      <c r="F15" s="124"/>
    </row>
    <row r="16" spans="1:6" s="125" customFormat="1" ht="31.2" x14ac:dyDescent="0.3">
      <c r="A16" s="59">
        <v>12</v>
      </c>
      <c r="B16" s="111" t="s">
        <v>333</v>
      </c>
      <c r="C16" s="81">
        <v>256</v>
      </c>
      <c r="D16" s="81">
        <v>170</v>
      </c>
      <c r="F16" s="124"/>
    </row>
    <row r="17" spans="1:6" s="125" customFormat="1" x14ac:dyDescent="0.3">
      <c r="A17" s="59">
        <v>13</v>
      </c>
      <c r="B17" s="111" t="s">
        <v>236</v>
      </c>
      <c r="C17" s="81">
        <v>212</v>
      </c>
      <c r="D17" s="81">
        <v>31</v>
      </c>
      <c r="F17" s="124"/>
    </row>
    <row r="18" spans="1:6" s="125" customFormat="1" x14ac:dyDescent="0.3">
      <c r="A18" s="59">
        <v>14</v>
      </c>
      <c r="B18" s="111" t="s">
        <v>262</v>
      </c>
      <c r="C18" s="81">
        <v>204</v>
      </c>
      <c r="D18" s="81">
        <v>43</v>
      </c>
      <c r="F18" s="124"/>
    </row>
    <row r="19" spans="1:6" s="125" customFormat="1" x14ac:dyDescent="0.3">
      <c r="A19" s="59">
        <v>15</v>
      </c>
      <c r="B19" s="111" t="s">
        <v>512</v>
      </c>
      <c r="C19" s="81">
        <v>189</v>
      </c>
      <c r="D19" s="81">
        <v>93</v>
      </c>
      <c r="F19" s="124"/>
    </row>
    <row r="20" spans="1:6" s="125" customFormat="1" ht="31.2" x14ac:dyDescent="0.3">
      <c r="A20" s="59">
        <v>16</v>
      </c>
      <c r="B20" s="111" t="s">
        <v>271</v>
      </c>
      <c r="C20" s="81">
        <v>185</v>
      </c>
      <c r="D20" s="81">
        <v>31</v>
      </c>
      <c r="F20" s="124"/>
    </row>
    <row r="21" spans="1:6" s="125" customFormat="1" ht="31.2" x14ac:dyDescent="0.3">
      <c r="A21" s="59">
        <v>17</v>
      </c>
      <c r="B21" s="111" t="s">
        <v>513</v>
      </c>
      <c r="C21" s="81">
        <v>177</v>
      </c>
      <c r="D21" s="81">
        <v>20</v>
      </c>
      <c r="F21" s="124"/>
    </row>
    <row r="22" spans="1:6" s="125" customFormat="1" x14ac:dyDescent="0.3">
      <c r="A22" s="59">
        <v>18</v>
      </c>
      <c r="B22" s="111" t="s">
        <v>332</v>
      </c>
      <c r="C22" s="81">
        <v>172</v>
      </c>
      <c r="D22" s="81">
        <v>77</v>
      </c>
      <c r="F22" s="124"/>
    </row>
    <row r="23" spans="1:6" s="125" customFormat="1" x14ac:dyDescent="0.3">
      <c r="A23" s="59">
        <v>19</v>
      </c>
      <c r="B23" s="111" t="s">
        <v>334</v>
      </c>
      <c r="C23" s="81">
        <v>164</v>
      </c>
      <c r="D23" s="81">
        <v>107</v>
      </c>
      <c r="F23" s="124"/>
    </row>
    <row r="24" spans="1:6" s="125" customFormat="1" ht="31.2" x14ac:dyDescent="0.3">
      <c r="A24" s="59">
        <v>20</v>
      </c>
      <c r="B24" s="111" t="s">
        <v>514</v>
      </c>
      <c r="C24" s="81">
        <v>158</v>
      </c>
      <c r="D24" s="81">
        <v>49</v>
      </c>
      <c r="F24" s="124"/>
    </row>
    <row r="25" spans="1:6" s="125" customFormat="1" x14ac:dyDescent="0.3">
      <c r="A25" s="59">
        <v>21</v>
      </c>
      <c r="B25" s="111" t="s">
        <v>235</v>
      </c>
      <c r="C25" s="81">
        <v>157</v>
      </c>
      <c r="D25" s="81">
        <v>48</v>
      </c>
      <c r="F25" s="124"/>
    </row>
    <row r="26" spans="1:6" s="125" customFormat="1" ht="31.2" x14ac:dyDescent="0.3">
      <c r="A26" s="59">
        <v>22</v>
      </c>
      <c r="B26" s="111" t="s">
        <v>251</v>
      </c>
      <c r="C26" s="81">
        <v>141</v>
      </c>
      <c r="D26" s="81">
        <v>36</v>
      </c>
      <c r="F26" s="124"/>
    </row>
    <row r="27" spans="1:6" s="125" customFormat="1" ht="31.2" x14ac:dyDescent="0.3">
      <c r="A27" s="59">
        <v>23</v>
      </c>
      <c r="B27" s="111" t="s">
        <v>247</v>
      </c>
      <c r="C27" s="81">
        <v>132</v>
      </c>
      <c r="D27" s="81">
        <v>36</v>
      </c>
      <c r="F27" s="124"/>
    </row>
    <row r="28" spans="1:6" s="125" customFormat="1" x14ac:dyDescent="0.3">
      <c r="A28" s="59">
        <v>24</v>
      </c>
      <c r="B28" s="111" t="s">
        <v>246</v>
      </c>
      <c r="C28" s="81">
        <v>132</v>
      </c>
      <c r="D28" s="81">
        <v>60</v>
      </c>
      <c r="F28" s="124"/>
    </row>
    <row r="29" spans="1:6" s="125" customFormat="1" x14ac:dyDescent="0.3">
      <c r="A29" s="59">
        <v>25</v>
      </c>
      <c r="B29" s="111" t="s">
        <v>256</v>
      </c>
      <c r="C29" s="81">
        <v>117</v>
      </c>
      <c r="D29" s="81">
        <v>32</v>
      </c>
      <c r="F29" s="124"/>
    </row>
    <row r="30" spans="1:6" s="125" customFormat="1" x14ac:dyDescent="0.3">
      <c r="A30" s="59">
        <v>26</v>
      </c>
      <c r="B30" s="111" t="s">
        <v>245</v>
      </c>
      <c r="C30" s="81">
        <v>115</v>
      </c>
      <c r="D30" s="81">
        <v>33</v>
      </c>
      <c r="F30" s="124"/>
    </row>
    <row r="31" spans="1:6" s="125" customFormat="1" x14ac:dyDescent="0.3">
      <c r="A31" s="59">
        <v>27</v>
      </c>
      <c r="B31" s="111" t="s">
        <v>240</v>
      </c>
      <c r="C31" s="81">
        <v>108</v>
      </c>
      <c r="D31" s="81">
        <v>21</v>
      </c>
      <c r="F31" s="124"/>
    </row>
    <row r="32" spans="1:6" s="125" customFormat="1" x14ac:dyDescent="0.3">
      <c r="A32" s="59">
        <v>28</v>
      </c>
      <c r="B32" s="111" t="s">
        <v>250</v>
      </c>
      <c r="C32" s="81">
        <v>106</v>
      </c>
      <c r="D32" s="81">
        <v>21</v>
      </c>
      <c r="F32" s="124"/>
    </row>
    <row r="33" spans="1:6" s="125" customFormat="1" ht="46.8" x14ac:dyDescent="0.3">
      <c r="A33" s="59">
        <v>29</v>
      </c>
      <c r="B33" s="111" t="s">
        <v>431</v>
      </c>
      <c r="C33" s="81">
        <v>106</v>
      </c>
      <c r="D33" s="81">
        <v>59</v>
      </c>
      <c r="F33" s="124"/>
    </row>
    <row r="34" spans="1:6" s="125" customFormat="1" x14ac:dyDescent="0.3">
      <c r="A34" s="59">
        <v>30</v>
      </c>
      <c r="B34" s="111" t="s">
        <v>248</v>
      </c>
      <c r="C34" s="81">
        <v>104</v>
      </c>
      <c r="D34" s="81">
        <v>24</v>
      </c>
      <c r="F34" s="124"/>
    </row>
    <row r="35" spans="1:6" s="125" customFormat="1" ht="31.2" x14ac:dyDescent="0.3">
      <c r="A35" s="59">
        <v>31</v>
      </c>
      <c r="B35" s="111" t="s">
        <v>253</v>
      </c>
      <c r="C35" s="81">
        <v>99</v>
      </c>
      <c r="D35" s="81">
        <v>15</v>
      </c>
      <c r="F35" s="124"/>
    </row>
    <row r="36" spans="1:6" s="125" customFormat="1" ht="31.2" x14ac:dyDescent="0.3">
      <c r="A36" s="59">
        <v>32</v>
      </c>
      <c r="B36" s="111" t="s">
        <v>239</v>
      </c>
      <c r="C36" s="81">
        <v>94</v>
      </c>
      <c r="D36" s="81">
        <v>29</v>
      </c>
      <c r="F36" s="124"/>
    </row>
    <row r="37" spans="1:6" s="125" customFormat="1" ht="31.2" x14ac:dyDescent="0.3">
      <c r="A37" s="59">
        <v>33</v>
      </c>
      <c r="B37" s="111" t="s">
        <v>233</v>
      </c>
      <c r="C37" s="81">
        <v>92</v>
      </c>
      <c r="D37" s="81">
        <v>18</v>
      </c>
      <c r="F37" s="124"/>
    </row>
    <row r="38" spans="1:6" s="125" customFormat="1" ht="31.2" x14ac:dyDescent="0.3">
      <c r="A38" s="59">
        <v>34</v>
      </c>
      <c r="B38" s="111" t="s">
        <v>266</v>
      </c>
      <c r="C38" s="81">
        <v>87</v>
      </c>
      <c r="D38" s="81">
        <v>9</v>
      </c>
      <c r="F38" s="124"/>
    </row>
    <row r="39" spans="1:6" s="125" customFormat="1" x14ac:dyDescent="0.3">
      <c r="A39" s="59">
        <v>35</v>
      </c>
      <c r="B39" s="111" t="s">
        <v>252</v>
      </c>
      <c r="C39" s="81">
        <v>83</v>
      </c>
      <c r="D39" s="81">
        <v>27</v>
      </c>
      <c r="F39" s="124"/>
    </row>
    <row r="40" spans="1:6" s="125" customFormat="1" x14ac:dyDescent="0.3">
      <c r="A40" s="59">
        <v>36</v>
      </c>
      <c r="B40" s="111" t="s">
        <v>244</v>
      </c>
      <c r="C40" s="81">
        <v>82</v>
      </c>
      <c r="D40" s="81">
        <v>17</v>
      </c>
      <c r="F40" s="124"/>
    </row>
    <row r="41" spans="1:6" x14ac:dyDescent="0.3">
      <c r="A41" s="59">
        <v>37</v>
      </c>
      <c r="B41" s="212" t="s">
        <v>249</v>
      </c>
      <c r="C41" s="128">
        <v>75</v>
      </c>
      <c r="D41" s="128">
        <v>7</v>
      </c>
      <c r="F41" s="124"/>
    </row>
    <row r="42" spans="1:6" x14ac:dyDescent="0.3">
      <c r="A42" s="59">
        <v>38</v>
      </c>
      <c r="B42" s="113" t="s">
        <v>228</v>
      </c>
      <c r="C42" s="128">
        <v>74</v>
      </c>
      <c r="D42" s="128">
        <v>13</v>
      </c>
      <c r="F42" s="124"/>
    </row>
    <row r="43" spans="1:6" ht="31.2" x14ac:dyDescent="0.3">
      <c r="A43" s="59">
        <v>39</v>
      </c>
      <c r="B43" s="111" t="s">
        <v>490</v>
      </c>
      <c r="C43" s="128">
        <v>73</v>
      </c>
      <c r="D43" s="128">
        <v>42</v>
      </c>
      <c r="F43" s="124"/>
    </row>
    <row r="44" spans="1:6" ht="62.4" x14ac:dyDescent="0.3">
      <c r="A44" s="59">
        <v>40</v>
      </c>
      <c r="B44" s="111" t="s">
        <v>260</v>
      </c>
      <c r="C44" s="128">
        <v>71</v>
      </c>
      <c r="D44" s="128">
        <v>15</v>
      </c>
      <c r="F44" s="124"/>
    </row>
    <row r="45" spans="1:6" ht="31.2" x14ac:dyDescent="0.3">
      <c r="A45" s="59">
        <v>41</v>
      </c>
      <c r="B45" s="111" t="s">
        <v>331</v>
      </c>
      <c r="C45" s="128">
        <v>70</v>
      </c>
      <c r="D45" s="128">
        <v>15</v>
      </c>
      <c r="F45" s="124"/>
    </row>
    <row r="46" spans="1:6" x14ac:dyDescent="0.3">
      <c r="A46" s="59">
        <v>42</v>
      </c>
      <c r="B46" s="111" t="s">
        <v>336</v>
      </c>
      <c r="C46" s="128">
        <v>70</v>
      </c>
      <c r="D46" s="128">
        <v>23</v>
      </c>
      <c r="F46" s="124"/>
    </row>
    <row r="47" spans="1:6" x14ac:dyDescent="0.3">
      <c r="A47" s="59">
        <v>43</v>
      </c>
      <c r="B47" s="114" t="s">
        <v>259</v>
      </c>
      <c r="C47" s="128">
        <v>68</v>
      </c>
      <c r="D47" s="128">
        <v>13</v>
      </c>
      <c r="F47" s="124"/>
    </row>
    <row r="48" spans="1:6" x14ac:dyDescent="0.3">
      <c r="A48" s="59">
        <v>44</v>
      </c>
      <c r="B48" s="114" t="s">
        <v>241</v>
      </c>
      <c r="C48" s="128">
        <v>67</v>
      </c>
      <c r="D48" s="128">
        <v>19</v>
      </c>
      <c r="F48" s="124"/>
    </row>
    <row r="49" spans="1:6" ht="31.2" x14ac:dyDescent="0.3">
      <c r="A49" s="59">
        <v>45</v>
      </c>
      <c r="B49" s="114" t="s">
        <v>516</v>
      </c>
      <c r="C49" s="128">
        <v>63</v>
      </c>
      <c r="D49" s="128">
        <v>13</v>
      </c>
      <c r="F49" s="124"/>
    </row>
    <row r="50" spans="1:6" x14ac:dyDescent="0.3">
      <c r="A50" s="59">
        <v>46</v>
      </c>
      <c r="B50" s="114" t="s">
        <v>515</v>
      </c>
      <c r="C50" s="128">
        <v>63</v>
      </c>
      <c r="D50" s="128">
        <v>41</v>
      </c>
      <c r="F50" s="124"/>
    </row>
    <row r="51" spans="1:6" ht="31.2" x14ac:dyDescent="0.3">
      <c r="A51" s="59">
        <v>47</v>
      </c>
      <c r="B51" s="114" t="s">
        <v>517</v>
      </c>
      <c r="C51" s="128">
        <v>63</v>
      </c>
      <c r="D51" s="128">
        <v>16</v>
      </c>
      <c r="F51" s="124"/>
    </row>
    <row r="52" spans="1:6" ht="31.2" x14ac:dyDescent="0.3">
      <c r="A52" s="59">
        <v>48</v>
      </c>
      <c r="B52" s="114" t="s">
        <v>261</v>
      </c>
      <c r="C52" s="128">
        <v>62</v>
      </c>
      <c r="D52" s="128">
        <v>18</v>
      </c>
      <c r="F52" s="124"/>
    </row>
    <row r="53" spans="1:6" ht="31.2" x14ac:dyDescent="0.3">
      <c r="A53" s="59">
        <v>49</v>
      </c>
      <c r="B53" s="114" t="s">
        <v>237</v>
      </c>
      <c r="C53" s="128">
        <v>61</v>
      </c>
      <c r="D53" s="128">
        <v>12</v>
      </c>
      <c r="F53" s="124"/>
    </row>
    <row r="54" spans="1:6" x14ac:dyDescent="0.3">
      <c r="A54" s="59">
        <v>50</v>
      </c>
      <c r="B54" s="113" t="s">
        <v>238</v>
      </c>
      <c r="C54" s="128">
        <v>60</v>
      </c>
      <c r="D54" s="128">
        <v>19</v>
      </c>
      <c r="F54" s="12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D7" sqref="D7:D8"/>
    </sheetView>
  </sheetViews>
  <sheetFormatPr defaultColWidth="9.109375" defaultRowHeight="15.6" x14ac:dyDescent="0.3"/>
  <cols>
    <col min="1" max="1" width="3.109375" style="56" customWidth="1"/>
    <col min="2" max="2" width="44.33203125" style="115" customWidth="1"/>
    <col min="3" max="3" width="18" style="56" customWidth="1"/>
    <col min="4" max="4" width="26.44140625" style="56" customWidth="1"/>
    <col min="5" max="6" width="9.109375" style="56"/>
    <col min="7" max="7" width="56.5546875" style="56" customWidth="1"/>
    <col min="8" max="16384" width="9.109375" style="56"/>
  </cols>
  <sheetData>
    <row r="1" spans="1:6" ht="63.6" customHeight="1" x14ac:dyDescent="0.3">
      <c r="A1" s="366" t="s">
        <v>392</v>
      </c>
      <c r="B1" s="366"/>
      <c r="C1" s="366"/>
      <c r="D1" s="366"/>
    </row>
    <row r="2" spans="1:6" ht="20.25" customHeight="1" x14ac:dyDescent="0.3">
      <c r="B2" s="366" t="s">
        <v>83</v>
      </c>
      <c r="C2" s="366"/>
      <c r="D2" s="366"/>
    </row>
    <row r="3" spans="1:6" ht="9.75" customHeight="1" x14ac:dyDescent="0.3"/>
    <row r="4" spans="1:6" s="118" customFormat="1" ht="35.4" customHeight="1" x14ac:dyDescent="0.3">
      <c r="A4" s="232"/>
      <c r="B4" s="229" t="s">
        <v>84</v>
      </c>
      <c r="C4" s="226" t="s">
        <v>590</v>
      </c>
      <c r="D4" s="211" t="s">
        <v>591</v>
      </c>
    </row>
    <row r="5" spans="1:6" ht="31.2" x14ac:dyDescent="0.3">
      <c r="A5" s="59">
        <v>1</v>
      </c>
      <c r="B5" s="111" t="s">
        <v>224</v>
      </c>
      <c r="C5" s="81">
        <v>911</v>
      </c>
      <c r="D5" s="81">
        <v>171</v>
      </c>
      <c r="F5" s="124"/>
    </row>
    <row r="6" spans="1:6" x14ac:dyDescent="0.3">
      <c r="A6" s="59">
        <v>2</v>
      </c>
      <c r="B6" s="111" t="s">
        <v>254</v>
      </c>
      <c r="C6" s="81">
        <v>430</v>
      </c>
      <c r="D6" s="81">
        <v>67</v>
      </c>
      <c r="F6" s="124"/>
    </row>
    <row r="7" spans="1:6" x14ac:dyDescent="0.3">
      <c r="A7" s="59">
        <v>3</v>
      </c>
      <c r="B7" s="111" t="s">
        <v>262</v>
      </c>
      <c r="C7" s="81">
        <v>410</v>
      </c>
      <c r="D7" s="81">
        <v>59</v>
      </c>
      <c r="F7" s="124"/>
    </row>
    <row r="8" spans="1:6" s="125" customFormat="1" ht="31.2" x14ac:dyDescent="0.3">
      <c r="A8" s="59">
        <v>4</v>
      </c>
      <c r="B8" s="111" t="s">
        <v>333</v>
      </c>
      <c r="C8" s="81">
        <v>397</v>
      </c>
      <c r="D8" s="81">
        <v>256</v>
      </c>
      <c r="F8" s="124"/>
    </row>
    <row r="9" spans="1:6" s="125" customFormat="1" x14ac:dyDescent="0.3">
      <c r="A9" s="59">
        <v>5</v>
      </c>
      <c r="B9" s="111" t="s">
        <v>228</v>
      </c>
      <c r="C9" s="81">
        <v>326</v>
      </c>
      <c r="D9" s="81">
        <v>11</v>
      </c>
      <c r="F9" s="124"/>
    </row>
    <row r="10" spans="1:6" s="125" customFormat="1" x14ac:dyDescent="0.3">
      <c r="A10" s="59">
        <v>6</v>
      </c>
      <c r="B10" s="111" t="s">
        <v>225</v>
      </c>
      <c r="C10" s="81">
        <v>295</v>
      </c>
      <c r="D10" s="81">
        <v>50</v>
      </c>
      <c r="F10" s="124"/>
    </row>
    <row r="11" spans="1:6" s="125" customFormat="1" x14ac:dyDescent="0.3">
      <c r="A11" s="59">
        <v>7</v>
      </c>
      <c r="B11" s="111" t="s">
        <v>334</v>
      </c>
      <c r="C11" s="81">
        <v>289</v>
      </c>
      <c r="D11" s="81">
        <v>190</v>
      </c>
      <c r="F11" s="124"/>
    </row>
    <row r="12" spans="1:6" s="125" customFormat="1" x14ac:dyDescent="0.3">
      <c r="A12" s="59">
        <v>8</v>
      </c>
      <c r="B12" s="111" t="s">
        <v>234</v>
      </c>
      <c r="C12" s="81">
        <v>275</v>
      </c>
      <c r="D12" s="81">
        <v>60</v>
      </c>
      <c r="F12" s="124"/>
    </row>
    <row r="13" spans="1:6" s="125" customFormat="1" ht="31.2" x14ac:dyDescent="0.3">
      <c r="A13" s="59">
        <v>9</v>
      </c>
      <c r="B13" s="111" t="s">
        <v>233</v>
      </c>
      <c r="C13" s="81">
        <v>260</v>
      </c>
      <c r="D13" s="81">
        <v>80</v>
      </c>
      <c r="F13" s="124"/>
    </row>
    <row r="14" spans="1:6" s="125" customFormat="1" x14ac:dyDescent="0.3">
      <c r="A14" s="59">
        <v>10</v>
      </c>
      <c r="B14" s="111" t="s">
        <v>265</v>
      </c>
      <c r="C14" s="81">
        <v>243</v>
      </c>
      <c r="D14" s="81">
        <v>148</v>
      </c>
      <c r="F14" s="124"/>
    </row>
    <row r="15" spans="1:6" s="125" customFormat="1" x14ac:dyDescent="0.3">
      <c r="A15" s="59">
        <v>11</v>
      </c>
      <c r="B15" s="111" t="s">
        <v>238</v>
      </c>
      <c r="C15" s="81">
        <v>231</v>
      </c>
      <c r="D15" s="81">
        <v>68</v>
      </c>
      <c r="F15" s="124"/>
    </row>
    <row r="16" spans="1:6" s="125" customFormat="1" ht="31.2" x14ac:dyDescent="0.3">
      <c r="A16" s="59">
        <v>12</v>
      </c>
      <c r="B16" s="111" t="s">
        <v>237</v>
      </c>
      <c r="C16" s="81">
        <v>218</v>
      </c>
      <c r="D16" s="81">
        <v>20</v>
      </c>
      <c r="F16" s="124"/>
    </row>
    <row r="17" spans="1:6" s="125" customFormat="1" ht="62.4" x14ac:dyDescent="0.3">
      <c r="A17" s="59">
        <v>13</v>
      </c>
      <c r="B17" s="111" t="s">
        <v>226</v>
      </c>
      <c r="C17" s="81">
        <v>212</v>
      </c>
      <c r="D17" s="81">
        <v>55</v>
      </c>
      <c r="F17" s="124"/>
    </row>
    <row r="18" spans="1:6" s="125" customFormat="1" x14ac:dyDescent="0.3">
      <c r="A18" s="59">
        <v>14</v>
      </c>
      <c r="B18" s="111" t="s">
        <v>235</v>
      </c>
      <c r="C18" s="81">
        <v>159</v>
      </c>
      <c r="D18" s="81">
        <v>62</v>
      </c>
      <c r="F18" s="124"/>
    </row>
    <row r="19" spans="1:6" s="125" customFormat="1" x14ac:dyDescent="0.3">
      <c r="A19" s="59">
        <v>15</v>
      </c>
      <c r="B19" s="111" t="s">
        <v>465</v>
      </c>
      <c r="C19" s="81">
        <v>153</v>
      </c>
      <c r="D19" s="81">
        <v>94</v>
      </c>
      <c r="F19" s="124"/>
    </row>
    <row r="20" spans="1:6" s="125" customFormat="1" ht="31.2" x14ac:dyDescent="0.3">
      <c r="A20" s="59">
        <v>16</v>
      </c>
      <c r="B20" s="111" t="s">
        <v>273</v>
      </c>
      <c r="C20" s="81">
        <v>140</v>
      </c>
      <c r="D20" s="81">
        <v>41</v>
      </c>
      <c r="F20" s="124"/>
    </row>
    <row r="21" spans="1:6" s="125" customFormat="1" ht="46.8" x14ac:dyDescent="0.3">
      <c r="A21" s="59">
        <v>17</v>
      </c>
      <c r="B21" s="111" t="s">
        <v>232</v>
      </c>
      <c r="C21" s="81">
        <v>119</v>
      </c>
      <c r="D21" s="81">
        <v>23</v>
      </c>
      <c r="F21" s="124"/>
    </row>
    <row r="22" spans="1:6" s="125" customFormat="1" x14ac:dyDescent="0.3">
      <c r="A22" s="59">
        <v>18</v>
      </c>
      <c r="B22" s="111" t="s">
        <v>244</v>
      </c>
      <c r="C22" s="81">
        <v>107</v>
      </c>
      <c r="D22" s="81">
        <v>30</v>
      </c>
      <c r="F22" s="124"/>
    </row>
    <row r="23" spans="1:6" s="125" customFormat="1" ht="31.2" x14ac:dyDescent="0.3">
      <c r="A23" s="59">
        <v>19</v>
      </c>
      <c r="B23" s="111" t="s">
        <v>263</v>
      </c>
      <c r="C23" s="81">
        <v>106</v>
      </c>
      <c r="D23" s="81">
        <v>17</v>
      </c>
      <c r="F23" s="124"/>
    </row>
    <row r="24" spans="1:6" s="125" customFormat="1" ht="31.2" x14ac:dyDescent="0.3">
      <c r="A24" s="59">
        <v>20</v>
      </c>
      <c r="B24" s="111" t="s">
        <v>253</v>
      </c>
      <c r="C24" s="81">
        <v>105</v>
      </c>
      <c r="D24" s="81">
        <v>25</v>
      </c>
      <c r="F24" s="124"/>
    </row>
    <row r="25" spans="1:6" s="125" customFormat="1" x14ac:dyDescent="0.3">
      <c r="A25" s="59">
        <v>21</v>
      </c>
      <c r="B25" s="111" t="s">
        <v>332</v>
      </c>
      <c r="C25" s="81">
        <v>100</v>
      </c>
      <c r="D25" s="81">
        <v>35</v>
      </c>
      <c r="F25" s="124"/>
    </row>
    <row r="26" spans="1:6" s="125" customFormat="1" x14ac:dyDescent="0.3">
      <c r="A26" s="59">
        <v>22</v>
      </c>
      <c r="B26" s="111" t="s">
        <v>256</v>
      </c>
      <c r="C26" s="81">
        <v>97</v>
      </c>
      <c r="D26" s="81">
        <v>16</v>
      </c>
      <c r="F26" s="124"/>
    </row>
    <row r="27" spans="1:6" s="125" customFormat="1" x14ac:dyDescent="0.3">
      <c r="A27" s="59">
        <v>23</v>
      </c>
      <c r="B27" s="111" t="s">
        <v>248</v>
      </c>
      <c r="C27" s="81">
        <v>82</v>
      </c>
      <c r="D27" s="81">
        <v>17</v>
      </c>
      <c r="F27" s="124"/>
    </row>
    <row r="28" spans="1:6" s="125" customFormat="1" ht="31.2" x14ac:dyDescent="0.3">
      <c r="A28" s="59">
        <v>24</v>
      </c>
      <c r="B28" s="111" t="s">
        <v>467</v>
      </c>
      <c r="C28" s="81">
        <v>76</v>
      </c>
      <c r="D28" s="81">
        <v>44</v>
      </c>
      <c r="F28" s="124"/>
    </row>
    <row r="29" spans="1:6" s="125" customFormat="1" x14ac:dyDescent="0.3">
      <c r="A29" s="59">
        <v>25</v>
      </c>
      <c r="B29" s="111" t="s">
        <v>257</v>
      </c>
      <c r="C29" s="81">
        <v>75</v>
      </c>
      <c r="D29" s="81">
        <v>22</v>
      </c>
      <c r="F29" s="124"/>
    </row>
    <row r="30" spans="1:6" s="125" customFormat="1" x14ac:dyDescent="0.3">
      <c r="A30" s="59">
        <v>26</v>
      </c>
      <c r="B30" s="111" t="s">
        <v>444</v>
      </c>
      <c r="C30" s="81">
        <v>73</v>
      </c>
      <c r="D30" s="81">
        <v>34</v>
      </c>
      <c r="F30" s="124"/>
    </row>
    <row r="31" spans="1:6" s="125" customFormat="1" x14ac:dyDescent="0.3">
      <c r="A31" s="59">
        <v>27</v>
      </c>
      <c r="B31" s="111" t="s">
        <v>231</v>
      </c>
      <c r="C31" s="81">
        <v>65</v>
      </c>
      <c r="D31" s="81">
        <v>16</v>
      </c>
      <c r="F31" s="124"/>
    </row>
    <row r="32" spans="1:6" s="125" customFormat="1" ht="31.2" x14ac:dyDescent="0.3">
      <c r="A32" s="59">
        <v>28</v>
      </c>
      <c r="B32" s="111" t="s">
        <v>331</v>
      </c>
      <c r="C32" s="81">
        <v>64</v>
      </c>
      <c r="D32" s="81">
        <v>9</v>
      </c>
      <c r="F32" s="124"/>
    </row>
    <row r="33" spans="1:6" s="125" customFormat="1" ht="31.2" x14ac:dyDescent="0.3">
      <c r="A33" s="59">
        <v>29</v>
      </c>
      <c r="B33" s="111" t="s">
        <v>229</v>
      </c>
      <c r="C33" s="81">
        <v>61</v>
      </c>
      <c r="D33" s="81">
        <v>12</v>
      </c>
      <c r="F33" s="124"/>
    </row>
    <row r="34" spans="1:6" s="125" customFormat="1" ht="31.2" x14ac:dyDescent="0.3">
      <c r="A34" s="59">
        <v>30</v>
      </c>
      <c r="B34" s="111" t="s">
        <v>274</v>
      </c>
      <c r="C34" s="81">
        <v>58</v>
      </c>
      <c r="D34" s="81">
        <v>12</v>
      </c>
      <c r="F34" s="124"/>
    </row>
    <row r="35" spans="1:6" s="125" customFormat="1" x14ac:dyDescent="0.3">
      <c r="A35" s="59">
        <v>31</v>
      </c>
      <c r="B35" s="111" t="s">
        <v>418</v>
      </c>
      <c r="C35" s="81">
        <v>56</v>
      </c>
      <c r="D35" s="81">
        <v>13</v>
      </c>
      <c r="F35" s="124"/>
    </row>
    <row r="36" spans="1:6" s="125" customFormat="1" x14ac:dyDescent="0.3">
      <c r="A36" s="59">
        <v>32</v>
      </c>
      <c r="B36" s="111" t="s">
        <v>250</v>
      </c>
      <c r="C36" s="81">
        <v>55</v>
      </c>
      <c r="D36" s="81">
        <v>7</v>
      </c>
      <c r="F36" s="124"/>
    </row>
    <row r="37" spans="1:6" s="125" customFormat="1" x14ac:dyDescent="0.3">
      <c r="A37" s="59">
        <v>33</v>
      </c>
      <c r="B37" s="111" t="s">
        <v>249</v>
      </c>
      <c r="C37" s="81">
        <v>55</v>
      </c>
      <c r="D37" s="81">
        <v>6</v>
      </c>
      <c r="F37" s="124"/>
    </row>
    <row r="38" spans="1:6" s="125" customFormat="1" ht="31.2" x14ac:dyDescent="0.3">
      <c r="A38" s="59">
        <v>34</v>
      </c>
      <c r="B38" s="111" t="s">
        <v>242</v>
      </c>
      <c r="C38" s="81">
        <v>53</v>
      </c>
      <c r="D38" s="81">
        <v>11</v>
      </c>
      <c r="F38" s="124"/>
    </row>
    <row r="39" spans="1:6" s="125" customFormat="1" x14ac:dyDescent="0.3">
      <c r="A39" s="59">
        <v>35</v>
      </c>
      <c r="B39" s="111" t="s">
        <v>241</v>
      </c>
      <c r="C39" s="81">
        <v>51</v>
      </c>
      <c r="D39" s="81">
        <v>12</v>
      </c>
      <c r="F39" s="124"/>
    </row>
    <row r="40" spans="1:6" s="125" customFormat="1" x14ac:dyDescent="0.3">
      <c r="A40" s="59">
        <v>36</v>
      </c>
      <c r="B40" s="111" t="s">
        <v>227</v>
      </c>
      <c r="C40" s="81">
        <v>47</v>
      </c>
      <c r="D40" s="81">
        <v>6</v>
      </c>
      <c r="F40" s="124"/>
    </row>
    <row r="41" spans="1:6" ht="31.2" x14ac:dyDescent="0.3">
      <c r="A41" s="59">
        <v>37</v>
      </c>
      <c r="B41" s="112" t="s">
        <v>518</v>
      </c>
      <c r="C41" s="128">
        <v>46</v>
      </c>
      <c r="D41" s="128">
        <v>21</v>
      </c>
      <c r="F41" s="124"/>
    </row>
    <row r="42" spans="1:6" x14ac:dyDescent="0.3">
      <c r="A42" s="59">
        <v>38</v>
      </c>
      <c r="B42" s="113" t="s">
        <v>519</v>
      </c>
      <c r="C42" s="128">
        <v>45</v>
      </c>
      <c r="D42" s="128">
        <v>18</v>
      </c>
      <c r="F42" s="124"/>
    </row>
    <row r="43" spans="1:6" x14ac:dyDescent="0.3">
      <c r="A43" s="59">
        <v>39</v>
      </c>
      <c r="B43" s="111" t="s">
        <v>443</v>
      </c>
      <c r="C43" s="128">
        <v>42</v>
      </c>
      <c r="D43" s="128">
        <v>5</v>
      </c>
      <c r="F43" s="124"/>
    </row>
    <row r="44" spans="1:6" x14ac:dyDescent="0.3">
      <c r="A44" s="59">
        <v>40</v>
      </c>
      <c r="B44" s="111" t="s">
        <v>336</v>
      </c>
      <c r="C44" s="128">
        <v>41</v>
      </c>
      <c r="D44" s="128">
        <v>4</v>
      </c>
      <c r="F44" s="124"/>
    </row>
    <row r="45" spans="1:6" ht="31.2" x14ac:dyDescent="0.3">
      <c r="A45" s="59">
        <v>41</v>
      </c>
      <c r="B45" s="111" t="s">
        <v>266</v>
      </c>
      <c r="C45" s="128">
        <v>41</v>
      </c>
      <c r="D45" s="128">
        <v>3</v>
      </c>
      <c r="F45" s="124"/>
    </row>
    <row r="46" spans="1:6" ht="31.2" x14ac:dyDescent="0.3">
      <c r="A46" s="59">
        <v>42</v>
      </c>
      <c r="B46" s="111" t="s">
        <v>255</v>
      </c>
      <c r="C46" s="128">
        <v>39</v>
      </c>
      <c r="D46" s="128">
        <v>9</v>
      </c>
      <c r="F46" s="124"/>
    </row>
    <row r="47" spans="1:6" ht="31.2" x14ac:dyDescent="0.3">
      <c r="A47" s="59">
        <v>43</v>
      </c>
      <c r="B47" s="212" t="s">
        <v>230</v>
      </c>
      <c r="C47" s="128">
        <v>39</v>
      </c>
      <c r="D47" s="128">
        <v>7</v>
      </c>
      <c r="F47" s="124"/>
    </row>
    <row r="48" spans="1:6" x14ac:dyDescent="0.3">
      <c r="A48" s="59">
        <v>44</v>
      </c>
      <c r="B48" s="114" t="s">
        <v>417</v>
      </c>
      <c r="C48" s="128">
        <v>38</v>
      </c>
      <c r="D48" s="128">
        <v>11</v>
      </c>
      <c r="F48" s="124"/>
    </row>
    <row r="49" spans="1:6" ht="31.2" x14ac:dyDescent="0.3">
      <c r="A49" s="59">
        <v>45</v>
      </c>
      <c r="B49" s="114" t="s">
        <v>520</v>
      </c>
      <c r="C49" s="128">
        <v>38</v>
      </c>
      <c r="D49" s="128">
        <v>6</v>
      </c>
      <c r="F49" s="124"/>
    </row>
    <row r="50" spans="1:6" ht="31.2" x14ac:dyDescent="0.3">
      <c r="A50" s="59">
        <v>46</v>
      </c>
      <c r="B50" s="114" t="s">
        <v>335</v>
      </c>
      <c r="C50" s="128">
        <v>37</v>
      </c>
      <c r="D50" s="128">
        <v>7</v>
      </c>
      <c r="F50" s="124"/>
    </row>
    <row r="51" spans="1:6" x14ac:dyDescent="0.3">
      <c r="A51" s="59">
        <v>47</v>
      </c>
      <c r="B51" s="114" t="s">
        <v>264</v>
      </c>
      <c r="C51" s="128">
        <v>36</v>
      </c>
      <c r="D51" s="128">
        <v>5</v>
      </c>
      <c r="F51" s="124"/>
    </row>
    <row r="52" spans="1:6" x14ac:dyDescent="0.3">
      <c r="A52" s="59">
        <v>48</v>
      </c>
      <c r="B52" s="114" t="s">
        <v>594</v>
      </c>
      <c r="C52" s="128">
        <v>36</v>
      </c>
      <c r="D52" s="128">
        <v>19</v>
      </c>
      <c r="F52" s="124"/>
    </row>
    <row r="53" spans="1:6" ht="46.8" x14ac:dyDescent="0.3">
      <c r="A53" s="59">
        <v>49</v>
      </c>
      <c r="B53" s="212" t="s">
        <v>521</v>
      </c>
      <c r="C53" s="128">
        <v>36</v>
      </c>
      <c r="D53" s="128">
        <v>12</v>
      </c>
      <c r="F53" s="124"/>
    </row>
    <row r="54" spans="1:6" ht="31.2" x14ac:dyDescent="0.3">
      <c r="A54" s="59">
        <v>50</v>
      </c>
      <c r="B54" s="113" t="s">
        <v>490</v>
      </c>
      <c r="C54" s="128">
        <v>35</v>
      </c>
      <c r="D54" s="128">
        <v>18</v>
      </c>
      <c r="F54" s="12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80" workbookViewId="0">
      <selection activeCell="D7" sqref="D7:D8"/>
    </sheetView>
  </sheetViews>
  <sheetFormatPr defaultColWidth="8.88671875" defaultRowHeight="13.2" x14ac:dyDescent="0.25"/>
  <cols>
    <col min="1" max="1" width="51.5546875" style="29" customWidth="1"/>
    <col min="2" max="2" width="14.44140625" style="29" customWidth="1"/>
    <col min="3" max="3" width="15.5546875" style="29" customWidth="1"/>
    <col min="4" max="4" width="13.6640625" style="29" customWidth="1"/>
    <col min="5" max="5" width="15.109375" style="29" customWidth="1"/>
    <col min="6" max="6" width="15" style="29" customWidth="1"/>
    <col min="7" max="7" width="15.6640625" style="29" customWidth="1"/>
    <col min="8" max="256" width="8.88671875" style="29"/>
    <col min="257" max="257" width="51.5546875" style="29" customWidth="1"/>
    <col min="258" max="258" width="14.44140625" style="29" customWidth="1"/>
    <col min="259" max="259" width="15.5546875" style="29" customWidth="1"/>
    <col min="260" max="260" width="13.6640625" style="29" customWidth="1"/>
    <col min="261" max="261" width="15.109375" style="29" customWidth="1"/>
    <col min="262" max="262" width="15" style="29" customWidth="1"/>
    <col min="263" max="263" width="15.6640625" style="29" customWidth="1"/>
    <col min="264" max="512" width="8.88671875" style="29"/>
    <col min="513" max="513" width="51.5546875" style="29" customWidth="1"/>
    <col min="514" max="514" width="14.44140625" style="29" customWidth="1"/>
    <col min="515" max="515" width="15.5546875" style="29" customWidth="1"/>
    <col min="516" max="516" width="13.6640625" style="29" customWidth="1"/>
    <col min="517" max="517" width="15.109375" style="29" customWidth="1"/>
    <col min="518" max="518" width="15" style="29" customWidth="1"/>
    <col min="519" max="519" width="15.6640625" style="29" customWidth="1"/>
    <col min="520" max="768" width="8.88671875" style="29"/>
    <col min="769" max="769" width="51.5546875" style="29" customWidth="1"/>
    <col min="770" max="770" width="14.44140625" style="29" customWidth="1"/>
    <col min="771" max="771" width="15.5546875" style="29" customWidth="1"/>
    <col min="772" max="772" width="13.6640625" style="29" customWidth="1"/>
    <col min="773" max="773" width="15.109375" style="29" customWidth="1"/>
    <col min="774" max="774" width="15" style="29" customWidth="1"/>
    <col min="775" max="775" width="15.6640625" style="29" customWidth="1"/>
    <col min="776" max="1024" width="8.88671875" style="29"/>
    <col min="1025" max="1025" width="51.5546875" style="29" customWidth="1"/>
    <col min="1026" max="1026" width="14.44140625" style="29" customWidth="1"/>
    <col min="1027" max="1027" width="15.5546875" style="29" customWidth="1"/>
    <col min="1028" max="1028" width="13.6640625" style="29" customWidth="1"/>
    <col min="1029" max="1029" width="15.109375" style="29" customWidth="1"/>
    <col min="1030" max="1030" width="15" style="29" customWidth="1"/>
    <col min="1031" max="1031" width="15.6640625" style="29" customWidth="1"/>
    <col min="1032" max="1280" width="8.88671875" style="29"/>
    <col min="1281" max="1281" width="51.5546875" style="29" customWidth="1"/>
    <col min="1282" max="1282" width="14.44140625" style="29" customWidth="1"/>
    <col min="1283" max="1283" width="15.5546875" style="29" customWidth="1"/>
    <col min="1284" max="1284" width="13.6640625" style="29" customWidth="1"/>
    <col min="1285" max="1285" width="15.109375" style="29" customWidth="1"/>
    <col min="1286" max="1286" width="15" style="29" customWidth="1"/>
    <col min="1287" max="1287" width="15.6640625" style="29" customWidth="1"/>
    <col min="1288" max="1536" width="8.88671875" style="29"/>
    <col min="1537" max="1537" width="51.5546875" style="29" customWidth="1"/>
    <col min="1538" max="1538" width="14.44140625" style="29" customWidth="1"/>
    <col min="1539" max="1539" width="15.5546875" style="29" customWidth="1"/>
    <col min="1540" max="1540" width="13.6640625" style="29" customWidth="1"/>
    <col min="1541" max="1541" width="15.109375" style="29" customWidth="1"/>
    <col min="1542" max="1542" width="15" style="29" customWidth="1"/>
    <col min="1543" max="1543" width="15.6640625" style="29" customWidth="1"/>
    <col min="1544" max="1792" width="8.88671875" style="29"/>
    <col min="1793" max="1793" width="51.5546875" style="29" customWidth="1"/>
    <col min="1794" max="1794" width="14.44140625" style="29" customWidth="1"/>
    <col min="1795" max="1795" width="15.5546875" style="29" customWidth="1"/>
    <col min="1796" max="1796" width="13.6640625" style="29" customWidth="1"/>
    <col min="1797" max="1797" width="15.109375" style="29" customWidth="1"/>
    <col min="1798" max="1798" width="15" style="29" customWidth="1"/>
    <col min="1799" max="1799" width="15.6640625" style="29" customWidth="1"/>
    <col min="1800" max="2048" width="8.88671875" style="29"/>
    <col min="2049" max="2049" width="51.5546875" style="29" customWidth="1"/>
    <col min="2050" max="2050" width="14.44140625" style="29" customWidth="1"/>
    <col min="2051" max="2051" width="15.5546875" style="29" customWidth="1"/>
    <col min="2052" max="2052" width="13.6640625" style="29" customWidth="1"/>
    <col min="2053" max="2053" width="15.109375" style="29" customWidth="1"/>
    <col min="2054" max="2054" width="15" style="29" customWidth="1"/>
    <col min="2055" max="2055" width="15.6640625" style="29" customWidth="1"/>
    <col min="2056" max="2304" width="8.88671875" style="29"/>
    <col min="2305" max="2305" width="51.5546875" style="29" customWidth="1"/>
    <col min="2306" max="2306" width="14.44140625" style="29" customWidth="1"/>
    <col min="2307" max="2307" width="15.5546875" style="29" customWidth="1"/>
    <col min="2308" max="2308" width="13.6640625" style="29" customWidth="1"/>
    <col min="2309" max="2309" width="15.109375" style="29" customWidth="1"/>
    <col min="2310" max="2310" width="15" style="29" customWidth="1"/>
    <col min="2311" max="2311" width="15.6640625" style="29" customWidth="1"/>
    <col min="2312" max="2560" width="8.88671875" style="29"/>
    <col min="2561" max="2561" width="51.5546875" style="29" customWidth="1"/>
    <col min="2562" max="2562" width="14.44140625" style="29" customWidth="1"/>
    <col min="2563" max="2563" width="15.5546875" style="29" customWidth="1"/>
    <col min="2564" max="2564" width="13.6640625" style="29" customWidth="1"/>
    <col min="2565" max="2565" width="15.109375" style="29" customWidth="1"/>
    <col min="2566" max="2566" width="15" style="29" customWidth="1"/>
    <col min="2567" max="2567" width="15.6640625" style="29" customWidth="1"/>
    <col min="2568" max="2816" width="8.88671875" style="29"/>
    <col min="2817" max="2817" width="51.5546875" style="29" customWidth="1"/>
    <col min="2818" max="2818" width="14.44140625" style="29" customWidth="1"/>
    <col min="2819" max="2819" width="15.5546875" style="29" customWidth="1"/>
    <col min="2820" max="2820" width="13.6640625" style="29" customWidth="1"/>
    <col min="2821" max="2821" width="15.109375" style="29" customWidth="1"/>
    <col min="2822" max="2822" width="15" style="29" customWidth="1"/>
    <col min="2823" max="2823" width="15.6640625" style="29" customWidth="1"/>
    <col min="2824" max="3072" width="8.88671875" style="29"/>
    <col min="3073" max="3073" width="51.5546875" style="29" customWidth="1"/>
    <col min="3074" max="3074" width="14.44140625" style="29" customWidth="1"/>
    <col min="3075" max="3075" width="15.5546875" style="29" customWidth="1"/>
    <col min="3076" max="3076" width="13.6640625" style="29" customWidth="1"/>
    <col min="3077" max="3077" width="15.109375" style="29" customWidth="1"/>
    <col min="3078" max="3078" width="15" style="29" customWidth="1"/>
    <col min="3079" max="3079" width="15.6640625" style="29" customWidth="1"/>
    <col min="3080" max="3328" width="8.88671875" style="29"/>
    <col min="3329" max="3329" width="51.5546875" style="29" customWidth="1"/>
    <col min="3330" max="3330" width="14.44140625" style="29" customWidth="1"/>
    <col min="3331" max="3331" width="15.5546875" style="29" customWidth="1"/>
    <col min="3332" max="3332" width="13.6640625" style="29" customWidth="1"/>
    <col min="3333" max="3333" width="15.109375" style="29" customWidth="1"/>
    <col min="3334" max="3334" width="15" style="29" customWidth="1"/>
    <col min="3335" max="3335" width="15.6640625" style="29" customWidth="1"/>
    <col min="3336" max="3584" width="8.88671875" style="29"/>
    <col min="3585" max="3585" width="51.5546875" style="29" customWidth="1"/>
    <col min="3586" max="3586" width="14.44140625" style="29" customWidth="1"/>
    <col min="3587" max="3587" width="15.5546875" style="29" customWidth="1"/>
    <col min="3588" max="3588" width="13.6640625" style="29" customWidth="1"/>
    <col min="3589" max="3589" width="15.109375" style="29" customWidth="1"/>
    <col min="3590" max="3590" width="15" style="29" customWidth="1"/>
    <col min="3591" max="3591" width="15.6640625" style="29" customWidth="1"/>
    <col min="3592" max="3840" width="8.88671875" style="29"/>
    <col min="3841" max="3841" width="51.5546875" style="29" customWidth="1"/>
    <col min="3842" max="3842" width="14.44140625" style="29" customWidth="1"/>
    <col min="3843" max="3843" width="15.5546875" style="29" customWidth="1"/>
    <col min="3844" max="3844" width="13.6640625" style="29" customWidth="1"/>
    <col min="3845" max="3845" width="15.109375" style="29" customWidth="1"/>
    <col min="3846" max="3846" width="15" style="29" customWidth="1"/>
    <col min="3847" max="3847" width="15.6640625" style="29" customWidth="1"/>
    <col min="3848" max="4096" width="8.88671875" style="29"/>
    <col min="4097" max="4097" width="51.5546875" style="29" customWidth="1"/>
    <col min="4098" max="4098" width="14.44140625" style="29" customWidth="1"/>
    <col min="4099" max="4099" width="15.5546875" style="29" customWidth="1"/>
    <col min="4100" max="4100" width="13.6640625" style="29" customWidth="1"/>
    <col min="4101" max="4101" width="15.109375" style="29" customWidth="1"/>
    <col min="4102" max="4102" width="15" style="29" customWidth="1"/>
    <col min="4103" max="4103" width="15.6640625" style="29" customWidth="1"/>
    <col min="4104" max="4352" width="8.88671875" style="29"/>
    <col min="4353" max="4353" width="51.5546875" style="29" customWidth="1"/>
    <col min="4354" max="4354" width="14.44140625" style="29" customWidth="1"/>
    <col min="4355" max="4355" width="15.5546875" style="29" customWidth="1"/>
    <col min="4356" max="4356" width="13.6640625" style="29" customWidth="1"/>
    <col min="4357" max="4357" width="15.109375" style="29" customWidth="1"/>
    <col min="4358" max="4358" width="15" style="29" customWidth="1"/>
    <col min="4359" max="4359" width="15.6640625" style="29" customWidth="1"/>
    <col min="4360" max="4608" width="8.88671875" style="29"/>
    <col min="4609" max="4609" width="51.5546875" style="29" customWidth="1"/>
    <col min="4610" max="4610" width="14.44140625" style="29" customWidth="1"/>
    <col min="4611" max="4611" width="15.5546875" style="29" customWidth="1"/>
    <col min="4612" max="4612" width="13.6640625" style="29" customWidth="1"/>
    <col min="4613" max="4613" width="15.109375" style="29" customWidth="1"/>
    <col min="4614" max="4614" width="15" style="29" customWidth="1"/>
    <col min="4615" max="4615" width="15.6640625" style="29" customWidth="1"/>
    <col min="4616" max="4864" width="8.88671875" style="29"/>
    <col min="4865" max="4865" width="51.5546875" style="29" customWidth="1"/>
    <col min="4866" max="4866" width="14.44140625" style="29" customWidth="1"/>
    <col min="4867" max="4867" width="15.5546875" style="29" customWidth="1"/>
    <col min="4868" max="4868" width="13.6640625" style="29" customWidth="1"/>
    <col min="4869" max="4869" width="15.109375" style="29" customWidth="1"/>
    <col min="4870" max="4870" width="15" style="29" customWidth="1"/>
    <col min="4871" max="4871" width="15.6640625" style="29" customWidth="1"/>
    <col min="4872" max="5120" width="8.88671875" style="29"/>
    <col min="5121" max="5121" width="51.5546875" style="29" customWidth="1"/>
    <col min="5122" max="5122" width="14.44140625" style="29" customWidth="1"/>
    <col min="5123" max="5123" width="15.5546875" style="29" customWidth="1"/>
    <col min="5124" max="5124" width="13.6640625" style="29" customWidth="1"/>
    <col min="5125" max="5125" width="15.109375" style="29" customWidth="1"/>
    <col min="5126" max="5126" width="15" style="29" customWidth="1"/>
    <col min="5127" max="5127" width="15.6640625" style="29" customWidth="1"/>
    <col min="5128" max="5376" width="8.88671875" style="29"/>
    <col min="5377" max="5377" width="51.5546875" style="29" customWidth="1"/>
    <col min="5378" max="5378" width="14.44140625" style="29" customWidth="1"/>
    <col min="5379" max="5379" width="15.5546875" style="29" customWidth="1"/>
    <col min="5380" max="5380" width="13.6640625" style="29" customWidth="1"/>
    <col min="5381" max="5381" width="15.109375" style="29" customWidth="1"/>
    <col min="5382" max="5382" width="15" style="29" customWidth="1"/>
    <col min="5383" max="5383" width="15.6640625" style="29" customWidth="1"/>
    <col min="5384" max="5632" width="8.88671875" style="29"/>
    <col min="5633" max="5633" width="51.5546875" style="29" customWidth="1"/>
    <col min="5634" max="5634" width="14.44140625" style="29" customWidth="1"/>
    <col min="5635" max="5635" width="15.5546875" style="29" customWidth="1"/>
    <col min="5636" max="5636" width="13.6640625" style="29" customWidth="1"/>
    <col min="5637" max="5637" width="15.109375" style="29" customWidth="1"/>
    <col min="5638" max="5638" width="15" style="29" customWidth="1"/>
    <col min="5639" max="5639" width="15.6640625" style="29" customWidth="1"/>
    <col min="5640" max="5888" width="8.88671875" style="29"/>
    <col min="5889" max="5889" width="51.5546875" style="29" customWidth="1"/>
    <col min="5890" max="5890" width="14.44140625" style="29" customWidth="1"/>
    <col min="5891" max="5891" width="15.5546875" style="29" customWidth="1"/>
    <col min="5892" max="5892" width="13.6640625" style="29" customWidth="1"/>
    <col min="5893" max="5893" width="15.109375" style="29" customWidth="1"/>
    <col min="5894" max="5894" width="15" style="29" customWidth="1"/>
    <col min="5895" max="5895" width="15.6640625" style="29" customWidth="1"/>
    <col min="5896" max="6144" width="8.88671875" style="29"/>
    <col min="6145" max="6145" width="51.5546875" style="29" customWidth="1"/>
    <col min="6146" max="6146" width="14.44140625" style="29" customWidth="1"/>
    <col min="6147" max="6147" width="15.5546875" style="29" customWidth="1"/>
    <col min="6148" max="6148" width="13.6640625" style="29" customWidth="1"/>
    <col min="6149" max="6149" width="15.109375" style="29" customWidth="1"/>
    <col min="6150" max="6150" width="15" style="29" customWidth="1"/>
    <col min="6151" max="6151" width="15.6640625" style="29" customWidth="1"/>
    <col min="6152" max="6400" width="8.88671875" style="29"/>
    <col min="6401" max="6401" width="51.5546875" style="29" customWidth="1"/>
    <col min="6402" max="6402" width="14.44140625" style="29" customWidth="1"/>
    <col min="6403" max="6403" width="15.5546875" style="29" customWidth="1"/>
    <col min="6404" max="6404" width="13.6640625" style="29" customWidth="1"/>
    <col min="6405" max="6405" width="15.109375" style="29" customWidth="1"/>
    <col min="6406" max="6406" width="15" style="29" customWidth="1"/>
    <col min="6407" max="6407" width="15.6640625" style="29" customWidth="1"/>
    <col min="6408" max="6656" width="8.88671875" style="29"/>
    <col min="6657" max="6657" width="51.5546875" style="29" customWidth="1"/>
    <col min="6658" max="6658" width="14.44140625" style="29" customWidth="1"/>
    <col min="6659" max="6659" width="15.5546875" style="29" customWidth="1"/>
    <col min="6660" max="6660" width="13.6640625" style="29" customWidth="1"/>
    <col min="6661" max="6661" width="15.109375" style="29" customWidth="1"/>
    <col min="6662" max="6662" width="15" style="29" customWidth="1"/>
    <col min="6663" max="6663" width="15.6640625" style="29" customWidth="1"/>
    <col min="6664" max="6912" width="8.88671875" style="29"/>
    <col min="6913" max="6913" width="51.5546875" style="29" customWidth="1"/>
    <col min="6914" max="6914" width="14.44140625" style="29" customWidth="1"/>
    <col min="6915" max="6915" width="15.5546875" style="29" customWidth="1"/>
    <col min="6916" max="6916" width="13.6640625" style="29" customWidth="1"/>
    <col min="6917" max="6917" width="15.109375" style="29" customWidth="1"/>
    <col min="6918" max="6918" width="15" style="29" customWidth="1"/>
    <col min="6919" max="6919" width="15.6640625" style="29" customWidth="1"/>
    <col min="6920" max="7168" width="8.88671875" style="29"/>
    <col min="7169" max="7169" width="51.5546875" style="29" customWidth="1"/>
    <col min="7170" max="7170" width="14.44140625" style="29" customWidth="1"/>
    <col min="7171" max="7171" width="15.5546875" style="29" customWidth="1"/>
    <col min="7172" max="7172" width="13.6640625" style="29" customWidth="1"/>
    <col min="7173" max="7173" width="15.109375" style="29" customWidth="1"/>
    <col min="7174" max="7174" width="15" style="29" customWidth="1"/>
    <col min="7175" max="7175" width="15.6640625" style="29" customWidth="1"/>
    <col min="7176" max="7424" width="8.88671875" style="29"/>
    <col min="7425" max="7425" width="51.5546875" style="29" customWidth="1"/>
    <col min="7426" max="7426" width="14.44140625" style="29" customWidth="1"/>
    <col min="7427" max="7427" width="15.5546875" style="29" customWidth="1"/>
    <col min="7428" max="7428" width="13.6640625" style="29" customWidth="1"/>
    <col min="7429" max="7429" width="15.109375" style="29" customWidth="1"/>
    <col min="7430" max="7430" width="15" style="29" customWidth="1"/>
    <col min="7431" max="7431" width="15.6640625" style="29" customWidth="1"/>
    <col min="7432" max="7680" width="8.88671875" style="29"/>
    <col min="7681" max="7681" width="51.5546875" style="29" customWidth="1"/>
    <col min="7682" max="7682" width="14.44140625" style="29" customWidth="1"/>
    <col min="7683" max="7683" width="15.5546875" style="29" customWidth="1"/>
    <col min="7684" max="7684" width="13.6640625" style="29" customWidth="1"/>
    <col min="7685" max="7685" width="15.109375" style="29" customWidth="1"/>
    <col min="7686" max="7686" width="15" style="29" customWidth="1"/>
    <col min="7687" max="7687" width="15.6640625" style="29" customWidth="1"/>
    <col min="7688" max="7936" width="8.88671875" style="29"/>
    <col min="7937" max="7937" width="51.5546875" style="29" customWidth="1"/>
    <col min="7938" max="7938" width="14.44140625" style="29" customWidth="1"/>
    <col min="7939" max="7939" width="15.5546875" style="29" customWidth="1"/>
    <col min="7940" max="7940" width="13.6640625" style="29" customWidth="1"/>
    <col min="7941" max="7941" width="15.109375" style="29" customWidth="1"/>
    <col min="7942" max="7942" width="15" style="29" customWidth="1"/>
    <col min="7943" max="7943" width="15.6640625" style="29" customWidth="1"/>
    <col min="7944" max="8192" width="8.88671875" style="29"/>
    <col min="8193" max="8193" width="51.5546875" style="29" customWidth="1"/>
    <col min="8194" max="8194" width="14.44140625" style="29" customWidth="1"/>
    <col min="8195" max="8195" width="15.5546875" style="29" customWidth="1"/>
    <col min="8196" max="8196" width="13.6640625" style="29" customWidth="1"/>
    <col min="8197" max="8197" width="15.109375" style="29" customWidth="1"/>
    <col min="8198" max="8198" width="15" style="29" customWidth="1"/>
    <col min="8199" max="8199" width="15.6640625" style="29" customWidth="1"/>
    <col min="8200" max="8448" width="8.88671875" style="29"/>
    <col min="8449" max="8449" width="51.5546875" style="29" customWidth="1"/>
    <col min="8450" max="8450" width="14.44140625" style="29" customWidth="1"/>
    <col min="8451" max="8451" width="15.5546875" style="29" customWidth="1"/>
    <col min="8452" max="8452" width="13.6640625" style="29" customWidth="1"/>
    <col min="8453" max="8453" width="15.109375" style="29" customWidth="1"/>
    <col min="8454" max="8454" width="15" style="29" customWidth="1"/>
    <col min="8455" max="8455" width="15.6640625" style="29" customWidth="1"/>
    <col min="8456" max="8704" width="8.88671875" style="29"/>
    <col min="8705" max="8705" width="51.5546875" style="29" customWidth="1"/>
    <col min="8706" max="8706" width="14.44140625" style="29" customWidth="1"/>
    <col min="8707" max="8707" width="15.5546875" style="29" customWidth="1"/>
    <col min="8708" max="8708" width="13.6640625" style="29" customWidth="1"/>
    <col min="8709" max="8709" width="15.109375" style="29" customWidth="1"/>
    <col min="8710" max="8710" width="15" style="29" customWidth="1"/>
    <col min="8711" max="8711" width="15.6640625" style="29" customWidth="1"/>
    <col min="8712" max="8960" width="8.88671875" style="29"/>
    <col min="8961" max="8961" width="51.5546875" style="29" customWidth="1"/>
    <col min="8962" max="8962" width="14.44140625" style="29" customWidth="1"/>
    <col min="8963" max="8963" width="15.5546875" style="29" customWidth="1"/>
    <col min="8964" max="8964" width="13.6640625" style="29" customWidth="1"/>
    <col min="8965" max="8965" width="15.109375" style="29" customWidth="1"/>
    <col min="8966" max="8966" width="15" style="29" customWidth="1"/>
    <col min="8967" max="8967" width="15.6640625" style="29" customWidth="1"/>
    <col min="8968" max="9216" width="8.88671875" style="29"/>
    <col min="9217" max="9217" width="51.5546875" style="29" customWidth="1"/>
    <col min="9218" max="9218" width="14.44140625" style="29" customWidth="1"/>
    <col min="9219" max="9219" width="15.5546875" style="29" customWidth="1"/>
    <col min="9220" max="9220" width="13.6640625" style="29" customWidth="1"/>
    <col min="9221" max="9221" width="15.109375" style="29" customWidth="1"/>
    <col min="9222" max="9222" width="15" style="29" customWidth="1"/>
    <col min="9223" max="9223" width="15.6640625" style="29" customWidth="1"/>
    <col min="9224" max="9472" width="8.88671875" style="29"/>
    <col min="9473" max="9473" width="51.5546875" style="29" customWidth="1"/>
    <col min="9474" max="9474" width="14.44140625" style="29" customWidth="1"/>
    <col min="9475" max="9475" width="15.5546875" style="29" customWidth="1"/>
    <col min="9476" max="9476" width="13.6640625" style="29" customWidth="1"/>
    <col min="9477" max="9477" width="15.109375" style="29" customWidth="1"/>
    <col min="9478" max="9478" width="15" style="29" customWidth="1"/>
    <col min="9479" max="9479" width="15.6640625" style="29" customWidth="1"/>
    <col min="9480" max="9728" width="8.88671875" style="29"/>
    <col min="9729" max="9729" width="51.5546875" style="29" customWidth="1"/>
    <col min="9730" max="9730" width="14.44140625" style="29" customWidth="1"/>
    <col min="9731" max="9731" width="15.5546875" style="29" customWidth="1"/>
    <col min="9732" max="9732" width="13.6640625" style="29" customWidth="1"/>
    <col min="9733" max="9733" width="15.109375" style="29" customWidth="1"/>
    <col min="9734" max="9734" width="15" style="29" customWidth="1"/>
    <col min="9735" max="9735" width="15.6640625" style="29" customWidth="1"/>
    <col min="9736" max="9984" width="8.88671875" style="29"/>
    <col min="9985" max="9985" width="51.5546875" style="29" customWidth="1"/>
    <col min="9986" max="9986" width="14.44140625" style="29" customWidth="1"/>
    <col min="9987" max="9987" width="15.5546875" style="29" customWidth="1"/>
    <col min="9988" max="9988" width="13.6640625" style="29" customWidth="1"/>
    <col min="9989" max="9989" width="15.109375" style="29" customWidth="1"/>
    <col min="9990" max="9990" width="15" style="29" customWidth="1"/>
    <col min="9991" max="9991" width="15.6640625" style="29" customWidth="1"/>
    <col min="9992" max="10240" width="8.88671875" style="29"/>
    <col min="10241" max="10241" width="51.5546875" style="29" customWidth="1"/>
    <col min="10242" max="10242" width="14.44140625" style="29" customWidth="1"/>
    <col min="10243" max="10243" width="15.5546875" style="29" customWidth="1"/>
    <col min="10244" max="10244" width="13.6640625" style="29" customWidth="1"/>
    <col min="10245" max="10245" width="15.109375" style="29" customWidth="1"/>
    <col min="10246" max="10246" width="15" style="29" customWidth="1"/>
    <col min="10247" max="10247" width="15.6640625" style="29" customWidth="1"/>
    <col min="10248" max="10496" width="8.88671875" style="29"/>
    <col min="10497" max="10497" width="51.5546875" style="29" customWidth="1"/>
    <col min="10498" max="10498" width="14.44140625" style="29" customWidth="1"/>
    <col min="10499" max="10499" width="15.5546875" style="29" customWidth="1"/>
    <col min="10500" max="10500" width="13.6640625" style="29" customWidth="1"/>
    <col min="10501" max="10501" width="15.109375" style="29" customWidth="1"/>
    <col min="10502" max="10502" width="15" style="29" customWidth="1"/>
    <col min="10503" max="10503" width="15.6640625" style="29" customWidth="1"/>
    <col min="10504" max="10752" width="8.88671875" style="29"/>
    <col min="10753" max="10753" width="51.5546875" style="29" customWidth="1"/>
    <col min="10754" max="10754" width="14.44140625" style="29" customWidth="1"/>
    <col min="10755" max="10755" width="15.5546875" style="29" customWidth="1"/>
    <col min="10756" max="10756" width="13.6640625" style="29" customWidth="1"/>
    <col min="10757" max="10757" width="15.109375" style="29" customWidth="1"/>
    <col min="10758" max="10758" width="15" style="29" customWidth="1"/>
    <col min="10759" max="10759" width="15.6640625" style="29" customWidth="1"/>
    <col min="10760" max="11008" width="8.88671875" style="29"/>
    <col min="11009" max="11009" width="51.5546875" style="29" customWidth="1"/>
    <col min="11010" max="11010" width="14.44140625" style="29" customWidth="1"/>
    <col min="11011" max="11011" width="15.5546875" style="29" customWidth="1"/>
    <col min="11012" max="11012" width="13.6640625" style="29" customWidth="1"/>
    <col min="11013" max="11013" width="15.109375" style="29" customWidth="1"/>
    <col min="11014" max="11014" width="15" style="29" customWidth="1"/>
    <col min="11015" max="11015" width="15.6640625" style="29" customWidth="1"/>
    <col min="11016" max="11264" width="8.88671875" style="29"/>
    <col min="11265" max="11265" width="51.5546875" style="29" customWidth="1"/>
    <col min="11266" max="11266" width="14.44140625" style="29" customWidth="1"/>
    <col min="11267" max="11267" width="15.5546875" style="29" customWidth="1"/>
    <col min="11268" max="11268" width="13.6640625" style="29" customWidth="1"/>
    <col min="11269" max="11269" width="15.109375" style="29" customWidth="1"/>
    <col min="11270" max="11270" width="15" style="29" customWidth="1"/>
    <col min="11271" max="11271" width="15.6640625" style="29" customWidth="1"/>
    <col min="11272" max="11520" width="8.88671875" style="29"/>
    <col min="11521" max="11521" width="51.5546875" style="29" customWidth="1"/>
    <col min="11522" max="11522" width="14.44140625" style="29" customWidth="1"/>
    <col min="11523" max="11523" width="15.5546875" style="29" customWidth="1"/>
    <col min="11524" max="11524" width="13.6640625" style="29" customWidth="1"/>
    <col min="11525" max="11525" width="15.109375" style="29" customWidth="1"/>
    <col min="11526" max="11526" width="15" style="29" customWidth="1"/>
    <col min="11527" max="11527" width="15.6640625" style="29" customWidth="1"/>
    <col min="11528" max="11776" width="8.88671875" style="29"/>
    <col min="11777" max="11777" width="51.5546875" style="29" customWidth="1"/>
    <col min="11778" max="11778" width="14.44140625" style="29" customWidth="1"/>
    <col min="11779" max="11779" width="15.5546875" style="29" customWidth="1"/>
    <col min="11780" max="11780" width="13.6640625" style="29" customWidth="1"/>
    <col min="11781" max="11781" width="15.109375" style="29" customWidth="1"/>
    <col min="11782" max="11782" width="15" style="29" customWidth="1"/>
    <col min="11783" max="11783" width="15.6640625" style="29" customWidth="1"/>
    <col min="11784" max="12032" width="8.88671875" style="29"/>
    <col min="12033" max="12033" width="51.5546875" style="29" customWidth="1"/>
    <col min="12034" max="12034" width="14.44140625" style="29" customWidth="1"/>
    <col min="12035" max="12035" width="15.5546875" style="29" customWidth="1"/>
    <col min="12036" max="12036" width="13.6640625" style="29" customWidth="1"/>
    <col min="12037" max="12037" width="15.109375" style="29" customWidth="1"/>
    <col min="12038" max="12038" width="15" style="29" customWidth="1"/>
    <col min="12039" max="12039" width="15.6640625" style="29" customWidth="1"/>
    <col min="12040" max="12288" width="8.88671875" style="29"/>
    <col min="12289" max="12289" width="51.5546875" style="29" customWidth="1"/>
    <col min="12290" max="12290" width="14.44140625" style="29" customWidth="1"/>
    <col min="12291" max="12291" width="15.5546875" style="29" customWidth="1"/>
    <col min="12292" max="12292" width="13.6640625" style="29" customWidth="1"/>
    <col min="12293" max="12293" width="15.109375" style="29" customWidth="1"/>
    <col min="12294" max="12294" width="15" style="29" customWidth="1"/>
    <col min="12295" max="12295" width="15.6640625" style="29" customWidth="1"/>
    <col min="12296" max="12544" width="8.88671875" style="29"/>
    <col min="12545" max="12545" width="51.5546875" style="29" customWidth="1"/>
    <col min="12546" max="12546" width="14.44140625" style="29" customWidth="1"/>
    <col min="12547" max="12547" width="15.5546875" style="29" customWidth="1"/>
    <col min="12548" max="12548" width="13.6640625" style="29" customWidth="1"/>
    <col min="12549" max="12549" width="15.109375" style="29" customWidth="1"/>
    <col min="12550" max="12550" width="15" style="29" customWidth="1"/>
    <col min="12551" max="12551" width="15.6640625" style="29" customWidth="1"/>
    <col min="12552" max="12800" width="8.88671875" style="29"/>
    <col min="12801" max="12801" width="51.5546875" style="29" customWidth="1"/>
    <col min="12802" max="12802" width="14.44140625" style="29" customWidth="1"/>
    <col min="12803" max="12803" width="15.5546875" style="29" customWidth="1"/>
    <col min="12804" max="12804" width="13.6640625" style="29" customWidth="1"/>
    <col min="12805" max="12805" width="15.109375" style="29" customWidth="1"/>
    <col min="12806" max="12806" width="15" style="29" customWidth="1"/>
    <col min="12807" max="12807" width="15.6640625" style="29" customWidth="1"/>
    <col min="12808" max="13056" width="8.88671875" style="29"/>
    <col min="13057" max="13057" width="51.5546875" style="29" customWidth="1"/>
    <col min="13058" max="13058" width="14.44140625" style="29" customWidth="1"/>
    <col min="13059" max="13059" width="15.5546875" style="29" customWidth="1"/>
    <col min="13060" max="13060" width="13.6640625" style="29" customWidth="1"/>
    <col min="13061" max="13061" width="15.109375" style="29" customWidth="1"/>
    <col min="13062" max="13062" width="15" style="29" customWidth="1"/>
    <col min="13063" max="13063" width="15.6640625" style="29" customWidth="1"/>
    <col min="13064" max="13312" width="8.88671875" style="29"/>
    <col min="13313" max="13313" width="51.5546875" style="29" customWidth="1"/>
    <col min="13314" max="13314" width="14.44140625" style="29" customWidth="1"/>
    <col min="13315" max="13315" width="15.5546875" style="29" customWidth="1"/>
    <col min="13316" max="13316" width="13.6640625" style="29" customWidth="1"/>
    <col min="13317" max="13317" width="15.109375" style="29" customWidth="1"/>
    <col min="13318" max="13318" width="15" style="29" customWidth="1"/>
    <col min="13319" max="13319" width="15.6640625" style="29" customWidth="1"/>
    <col min="13320" max="13568" width="8.88671875" style="29"/>
    <col min="13569" max="13569" width="51.5546875" style="29" customWidth="1"/>
    <col min="13570" max="13570" width="14.44140625" style="29" customWidth="1"/>
    <col min="13571" max="13571" width="15.5546875" style="29" customWidth="1"/>
    <col min="13572" max="13572" width="13.6640625" style="29" customWidth="1"/>
    <col min="13573" max="13573" width="15.109375" style="29" customWidth="1"/>
    <col min="13574" max="13574" width="15" style="29" customWidth="1"/>
    <col min="13575" max="13575" width="15.6640625" style="29" customWidth="1"/>
    <col min="13576" max="13824" width="8.88671875" style="29"/>
    <col min="13825" max="13825" width="51.5546875" style="29" customWidth="1"/>
    <col min="13826" max="13826" width="14.44140625" style="29" customWidth="1"/>
    <col min="13827" max="13827" width="15.5546875" style="29" customWidth="1"/>
    <col min="13828" max="13828" width="13.6640625" style="29" customWidth="1"/>
    <col min="13829" max="13829" width="15.109375" style="29" customWidth="1"/>
    <col min="13830" max="13830" width="15" style="29" customWidth="1"/>
    <col min="13831" max="13831" width="15.6640625" style="29" customWidth="1"/>
    <col min="13832" max="14080" width="8.88671875" style="29"/>
    <col min="14081" max="14081" width="51.5546875" style="29" customWidth="1"/>
    <col min="14082" max="14082" width="14.44140625" style="29" customWidth="1"/>
    <col min="14083" max="14083" width="15.5546875" style="29" customWidth="1"/>
    <col min="14084" max="14084" width="13.6640625" style="29" customWidth="1"/>
    <col min="14085" max="14085" width="15.109375" style="29" customWidth="1"/>
    <col min="14086" max="14086" width="15" style="29" customWidth="1"/>
    <col min="14087" max="14087" width="15.6640625" style="29" customWidth="1"/>
    <col min="14088" max="14336" width="8.88671875" style="29"/>
    <col min="14337" max="14337" width="51.5546875" style="29" customWidth="1"/>
    <col min="14338" max="14338" width="14.44140625" style="29" customWidth="1"/>
    <col min="14339" max="14339" width="15.5546875" style="29" customWidth="1"/>
    <col min="14340" max="14340" width="13.6640625" style="29" customWidth="1"/>
    <col min="14341" max="14341" width="15.109375" style="29" customWidth="1"/>
    <col min="14342" max="14342" width="15" style="29" customWidth="1"/>
    <col min="14343" max="14343" width="15.6640625" style="29" customWidth="1"/>
    <col min="14344" max="14592" width="8.88671875" style="29"/>
    <col min="14593" max="14593" width="51.5546875" style="29" customWidth="1"/>
    <col min="14594" max="14594" width="14.44140625" style="29" customWidth="1"/>
    <col min="14595" max="14595" width="15.5546875" style="29" customWidth="1"/>
    <col min="14596" max="14596" width="13.6640625" style="29" customWidth="1"/>
    <col min="14597" max="14597" width="15.109375" style="29" customWidth="1"/>
    <col min="14598" max="14598" width="15" style="29" customWidth="1"/>
    <col min="14599" max="14599" width="15.6640625" style="29" customWidth="1"/>
    <col min="14600" max="14848" width="8.88671875" style="29"/>
    <col min="14849" max="14849" width="51.5546875" style="29" customWidth="1"/>
    <col min="14850" max="14850" width="14.44140625" style="29" customWidth="1"/>
    <col min="14851" max="14851" width="15.5546875" style="29" customWidth="1"/>
    <col min="14852" max="14852" width="13.6640625" style="29" customWidth="1"/>
    <col min="14853" max="14853" width="15.109375" style="29" customWidth="1"/>
    <col min="14854" max="14854" width="15" style="29" customWidth="1"/>
    <col min="14855" max="14855" width="15.6640625" style="29" customWidth="1"/>
    <col min="14856" max="15104" width="8.88671875" style="29"/>
    <col min="15105" max="15105" width="51.5546875" style="29" customWidth="1"/>
    <col min="15106" max="15106" width="14.44140625" style="29" customWidth="1"/>
    <col min="15107" max="15107" width="15.5546875" style="29" customWidth="1"/>
    <col min="15108" max="15108" width="13.6640625" style="29" customWidth="1"/>
    <col min="15109" max="15109" width="15.109375" style="29" customWidth="1"/>
    <col min="15110" max="15110" width="15" style="29" customWidth="1"/>
    <col min="15111" max="15111" width="15.6640625" style="29" customWidth="1"/>
    <col min="15112" max="15360" width="8.88671875" style="29"/>
    <col min="15361" max="15361" width="51.5546875" style="29" customWidth="1"/>
    <col min="15362" max="15362" width="14.44140625" style="29" customWidth="1"/>
    <col min="15363" max="15363" width="15.5546875" style="29" customWidth="1"/>
    <col min="15364" max="15364" width="13.6640625" style="29" customWidth="1"/>
    <col min="15365" max="15365" width="15.109375" style="29" customWidth="1"/>
    <col min="15366" max="15366" width="15" style="29" customWidth="1"/>
    <col min="15367" max="15367" width="15.6640625" style="29" customWidth="1"/>
    <col min="15368" max="15616" width="8.88671875" style="29"/>
    <col min="15617" max="15617" width="51.5546875" style="29" customWidth="1"/>
    <col min="15618" max="15618" width="14.44140625" style="29" customWidth="1"/>
    <col min="15619" max="15619" width="15.5546875" style="29" customWidth="1"/>
    <col min="15620" max="15620" width="13.6640625" style="29" customWidth="1"/>
    <col min="15621" max="15621" width="15.109375" style="29" customWidth="1"/>
    <col min="15622" max="15622" width="15" style="29" customWidth="1"/>
    <col min="15623" max="15623" width="15.6640625" style="29" customWidth="1"/>
    <col min="15624" max="15872" width="8.88671875" style="29"/>
    <col min="15873" max="15873" width="51.5546875" style="29" customWidth="1"/>
    <col min="15874" max="15874" width="14.44140625" style="29" customWidth="1"/>
    <col min="15875" max="15875" width="15.5546875" style="29" customWidth="1"/>
    <col min="15876" max="15876" width="13.6640625" style="29" customWidth="1"/>
    <col min="15877" max="15877" width="15.109375" style="29" customWidth="1"/>
    <col min="15878" max="15878" width="15" style="29" customWidth="1"/>
    <col min="15879" max="15879" width="15.6640625" style="29" customWidth="1"/>
    <col min="15880" max="16128" width="8.88671875" style="29"/>
    <col min="16129" max="16129" width="51.5546875" style="29" customWidth="1"/>
    <col min="16130" max="16130" width="14.44140625" style="29" customWidth="1"/>
    <col min="16131" max="16131" width="15.5546875" style="29" customWidth="1"/>
    <col min="16132" max="16132" width="13.6640625" style="29" customWidth="1"/>
    <col min="16133" max="16133" width="15.109375" style="29" customWidth="1"/>
    <col min="16134" max="16134" width="15" style="29" customWidth="1"/>
    <col min="16135" max="16135" width="15.6640625" style="29" customWidth="1"/>
    <col min="16136" max="16384" width="8.88671875" style="29"/>
  </cols>
  <sheetData>
    <row r="1" spans="1:16" s="20" customFormat="1" ht="22.5" customHeight="1" x14ac:dyDescent="0.4">
      <c r="A1" s="362" t="s">
        <v>387</v>
      </c>
      <c r="B1" s="362"/>
      <c r="C1" s="362"/>
      <c r="D1" s="362"/>
      <c r="E1" s="362"/>
      <c r="F1" s="362"/>
      <c r="G1" s="362"/>
    </row>
    <row r="2" spans="1:16" s="20" customFormat="1" ht="19.5" customHeight="1" x14ac:dyDescent="0.4">
      <c r="A2" s="358" t="s">
        <v>31</v>
      </c>
      <c r="B2" s="358"/>
      <c r="C2" s="358"/>
      <c r="D2" s="358"/>
      <c r="E2" s="358"/>
      <c r="F2" s="358"/>
      <c r="G2" s="358"/>
    </row>
    <row r="3" spans="1:16" s="23" customFormat="1" ht="15.75" customHeight="1" x14ac:dyDescent="0.2">
      <c r="A3" s="21"/>
      <c r="B3" s="21"/>
      <c r="C3" s="21"/>
      <c r="D3" s="21"/>
      <c r="E3" s="21"/>
      <c r="F3" s="21"/>
      <c r="G3" s="12" t="s">
        <v>8</v>
      </c>
    </row>
    <row r="4" spans="1:16" s="23" customFormat="1" ht="56.4" customHeight="1" x14ac:dyDescent="0.2">
      <c r="A4" s="74"/>
      <c r="B4" s="221" t="s">
        <v>564</v>
      </c>
      <c r="C4" s="221" t="s">
        <v>599</v>
      </c>
      <c r="D4" s="276" t="s">
        <v>44</v>
      </c>
      <c r="E4" s="78" t="s">
        <v>562</v>
      </c>
      <c r="F4" s="78" t="s">
        <v>563</v>
      </c>
      <c r="G4" s="276" t="s">
        <v>44</v>
      </c>
    </row>
    <row r="5" spans="1:16" s="23" customFormat="1" ht="28.5" customHeight="1" x14ac:dyDescent="0.2">
      <c r="A5" s="246" t="s">
        <v>45</v>
      </c>
      <c r="B5" s="277">
        <v>50229</v>
      </c>
      <c r="C5" s="277">
        <f>SUM(C7:C15)</f>
        <v>26356</v>
      </c>
      <c r="D5" s="278">
        <f>C5/B5*100</f>
        <v>52.471679706942211</v>
      </c>
      <c r="E5" s="277">
        <v>9515</v>
      </c>
      <c r="F5" s="277">
        <f>SUM(F7:F15)</f>
        <v>7039</v>
      </c>
      <c r="G5" s="213">
        <f>F5/E5*100</f>
        <v>73.977929584866004</v>
      </c>
      <c r="I5" s="49"/>
    </row>
    <row r="6" spans="1:16" s="23" customFormat="1" ht="18" x14ac:dyDescent="0.2">
      <c r="A6" s="279" t="s">
        <v>32</v>
      </c>
      <c r="B6" s="280"/>
      <c r="C6" s="258"/>
      <c r="D6" s="213"/>
      <c r="E6" s="280"/>
      <c r="F6" s="258"/>
      <c r="G6" s="213"/>
      <c r="I6" s="49"/>
    </row>
    <row r="7" spans="1:16" s="36" customFormat="1" ht="45.75" customHeight="1" x14ac:dyDescent="0.2">
      <c r="A7" s="50" t="s">
        <v>33</v>
      </c>
      <c r="B7" s="181">
        <v>6405</v>
      </c>
      <c r="C7" s="181">
        <v>2962</v>
      </c>
      <c r="D7" s="213">
        <f>C7/B7*100</f>
        <v>46.24512099921936</v>
      </c>
      <c r="E7" s="181">
        <v>1429</v>
      </c>
      <c r="F7" s="181">
        <v>608</v>
      </c>
      <c r="G7" s="213">
        <f>F7/E7*100</f>
        <v>42.547235829251221</v>
      </c>
      <c r="H7" s="51"/>
      <c r="I7" s="49"/>
      <c r="J7" s="51"/>
      <c r="K7" s="51"/>
      <c r="L7" s="51"/>
      <c r="M7" s="51"/>
      <c r="N7" s="51"/>
      <c r="O7" s="51"/>
      <c r="P7" s="51"/>
    </row>
    <row r="8" spans="1:16" s="36" customFormat="1" ht="30" customHeight="1" x14ac:dyDescent="0.2">
      <c r="A8" s="50" t="s">
        <v>34</v>
      </c>
      <c r="B8" s="181">
        <v>5165</v>
      </c>
      <c r="C8" s="181">
        <v>2602</v>
      </c>
      <c r="D8" s="213">
        <f t="shared" ref="D8:D15" si="0">C8/B8*100</f>
        <v>50.377541142303969</v>
      </c>
      <c r="E8" s="181">
        <v>1296</v>
      </c>
      <c r="F8" s="181">
        <v>509</v>
      </c>
      <c r="G8" s="213">
        <f t="shared" ref="G8:G15" si="1">F8/E8*100</f>
        <v>39.274691358024697</v>
      </c>
      <c r="H8" s="51"/>
      <c r="I8" s="49"/>
    </row>
    <row r="9" spans="1:16" ht="33" customHeight="1" x14ac:dyDescent="0.25">
      <c r="A9" s="50" t="s">
        <v>35</v>
      </c>
      <c r="B9" s="181">
        <v>5176</v>
      </c>
      <c r="C9" s="181">
        <v>2696</v>
      </c>
      <c r="D9" s="213">
        <f t="shared" si="0"/>
        <v>52.086553323029364</v>
      </c>
      <c r="E9" s="181">
        <v>1144</v>
      </c>
      <c r="F9" s="181">
        <v>614</v>
      </c>
      <c r="G9" s="213">
        <f t="shared" si="1"/>
        <v>53.671328671328666</v>
      </c>
      <c r="H9" s="51"/>
      <c r="I9" s="49"/>
    </row>
    <row r="10" spans="1:16" ht="28.5" customHeight="1" x14ac:dyDescent="0.25">
      <c r="A10" s="50" t="s">
        <v>36</v>
      </c>
      <c r="B10" s="181">
        <v>2992</v>
      </c>
      <c r="C10" s="181">
        <v>1548</v>
      </c>
      <c r="D10" s="213">
        <f t="shared" si="0"/>
        <v>51.737967914438499</v>
      </c>
      <c r="E10" s="181">
        <v>651</v>
      </c>
      <c r="F10" s="181">
        <v>342</v>
      </c>
      <c r="G10" s="213">
        <f t="shared" si="1"/>
        <v>52.534562211981559</v>
      </c>
      <c r="H10" s="51"/>
      <c r="I10" s="49"/>
    </row>
    <row r="11" spans="1:16" s="32" customFormat="1" ht="31.5" customHeight="1" x14ac:dyDescent="0.2">
      <c r="A11" s="50" t="s">
        <v>37</v>
      </c>
      <c r="B11" s="181">
        <v>8607</v>
      </c>
      <c r="C11" s="181">
        <v>4569</v>
      </c>
      <c r="D11" s="213">
        <f t="shared" si="0"/>
        <v>53.08469850121994</v>
      </c>
      <c r="E11" s="181">
        <v>1482</v>
      </c>
      <c r="F11" s="181">
        <v>1266</v>
      </c>
      <c r="G11" s="213">
        <f t="shared" si="1"/>
        <v>85.425101214574894</v>
      </c>
      <c r="H11" s="51"/>
      <c r="I11" s="49"/>
    </row>
    <row r="12" spans="1:16" ht="51.75" customHeight="1" x14ac:dyDescent="0.25">
      <c r="A12" s="50" t="s">
        <v>38</v>
      </c>
      <c r="B12" s="181">
        <v>801</v>
      </c>
      <c r="C12" s="181">
        <v>410</v>
      </c>
      <c r="D12" s="213">
        <f t="shared" si="0"/>
        <v>51.186017478152316</v>
      </c>
      <c r="E12" s="181">
        <v>171</v>
      </c>
      <c r="F12" s="181">
        <v>128</v>
      </c>
      <c r="G12" s="213">
        <f t="shared" si="1"/>
        <v>74.853801169590639</v>
      </c>
      <c r="H12" s="51"/>
      <c r="I12" s="49"/>
    </row>
    <row r="13" spans="1:16" ht="30.75" customHeight="1" x14ac:dyDescent="0.25">
      <c r="A13" s="50" t="s">
        <v>39</v>
      </c>
      <c r="B13" s="181">
        <v>5987</v>
      </c>
      <c r="C13" s="181">
        <v>3370</v>
      </c>
      <c r="D13" s="213">
        <f t="shared" si="0"/>
        <v>56.288625354935697</v>
      </c>
      <c r="E13" s="181">
        <v>919</v>
      </c>
      <c r="F13" s="181">
        <v>1111</v>
      </c>
      <c r="G13" s="213">
        <f t="shared" si="1"/>
        <v>120.89227421109902</v>
      </c>
      <c r="H13" s="51"/>
      <c r="I13" s="49"/>
    </row>
    <row r="14" spans="1:16" ht="66.75" customHeight="1" x14ac:dyDescent="0.25">
      <c r="A14" s="50" t="s">
        <v>40</v>
      </c>
      <c r="B14" s="181">
        <v>9300</v>
      </c>
      <c r="C14" s="181">
        <v>5057</v>
      </c>
      <c r="D14" s="213">
        <f t="shared" si="0"/>
        <v>54.376344086021511</v>
      </c>
      <c r="E14" s="181">
        <v>1490</v>
      </c>
      <c r="F14" s="181">
        <v>1421</v>
      </c>
      <c r="G14" s="213">
        <f t="shared" si="1"/>
        <v>95.369127516778519</v>
      </c>
      <c r="H14" s="51"/>
      <c r="I14" s="49"/>
    </row>
    <row r="15" spans="1:16" ht="30" customHeight="1" x14ac:dyDescent="0.25">
      <c r="A15" s="50" t="s">
        <v>41</v>
      </c>
      <c r="B15" s="181">
        <v>5796</v>
      </c>
      <c r="C15" s="181">
        <v>3142</v>
      </c>
      <c r="D15" s="213">
        <f t="shared" si="0"/>
        <v>54.209799861973771</v>
      </c>
      <c r="E15" s="181">
        <v>933</v>
      </c>
      <c r="F15" s="181">
        <v>1040</v>
      </c>
      <c r="G15" s="213">
        <f t="shared" si="1"/>
        <v>111.46838156484458</v>
      </c>
      <c r="H15" s="51"/>
      <c r="I15" s="49"/>
    </row>
    <row r="17" spans="3:3" x14ac:dyDescent="0.25">
      <c r="C17" s="3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80" workbookViewId="0">
      <selection activeCell="D7" sqref="D7:D8"/>
    </sheetView>
  </sheetViews>
  <sheetFormatPr defaultColWidth="8.88671875" defaultRowHeight="13.2" x14ac:dyDescent="0.25"/>
  <cols>
    <col min="1" max="1" width="51.5546875" style="29" customWidth="1"/>
    <col min="2" max="2" width="11.88671875" style="77" customWidth="1"/>
    <col min="3" max="3" width="13" style="77" customWidth="1"/>
    <col min="4" max="4" width="12" style="77" customWidth="1"/>
    <col min="5" max="5" width="13.109375" style="77" customWidth="1"/>
    <col min="6" max="6" width="12.109375" style="77" customWidth="1"/>
    <col min="7" max="7" width="13.44140625" style="77" customWidth="1"/>
    <col min="8" max="8" width="12.6640625" style="77" customWidth="1"/>
    <col min="9" max="9" width="13.88671875" style="77" customWidth="1"/>
    <col min="10" max="10" width="8.88671875" style="29"/>
    <col min="11" max="12" width="0" style="29" hidden="1" customWidth="1"/>
    <col min="13" max="253" width="8.88671875" style="29"/>
    <col min="254" max="254" width="51.5546875" style="29" customWidth="1"/>
    <col min="255" max="255" width="14.44140625" style="29" customWidth="1"/>
    <col min="256" max="256" width="15.5546875" style="29" customWidth="1"/>
    <col min="257" max="257" width="13.6640625" style="29" customWidth="1"/>
    <col min="258" max="258" width="15.109375" style="29" customWidth="1"/>
    <col min="259" max="259" width="15" style="29" customWidth="1"/>
    <col min="260" max="260" width="15.6640625" style="29" customWidth="1"/>
    <col min="261" max="509" width="8.88671875" style="29"/>
    <col min="510" max="510" width="51.5546875" style="29" customWidth="1"/>
    <col min="511" max="511" width="14.44140625" style="29" customWidth="1"/>
    <col min="512" max="512" width="15.5546875" style="29" customWidth="1"/>
    <col min="513" max="513" width="13.6640625" style="29" customWidth="1"/>
    <col min="514" max="514" width="15.109375" style="29" customWidth="1"/>
    <col min="515" max="515" width="15" style="29" customWidth="1"/>
    <col min="516" max="516" width="15.6640625" style="29" customWidth="1"/>
    <col min="517" max="765" width="8.88671875" style="29"/>
    <col min="766" max="766" width="51.5546875" style="29" customWidth="1"/>
    <col min="767" max="767" width="14.44140625" style="29" customWidth="1"/>
    <col min="768" max="768" width="15.5546875" style="29" customWidth="1"/>
    <col min="769" max="769" width="13.6640625" style="29" customWidth="1"/>
    <col min="770" max="770" width="15.109375" style="29" customWidth="1"/>
    <col min="771" max="771" width="15" style="29" customWidth="1"/>
    <col min="772" max="772" width="15.6640625" style="29" customWidth="1"/>
    <col min="773" max="1021" width="8.88671875" style="29"/>
    <col min="1022" max="1022" width="51.5546875" style="29" customWidth="1"/>
    <col min="1023" max="1023" width="14.44140625" style="29" customWidth="1"/>
    <col min="1024" max="1024" width="15.5546875" style="29" customWidth="1"/>
    <col min="1025" max="1025" width="13.6640625" style="29" customWidth="1"/>
    <col min="1026" max="1026" width="15.109375" style="29" customWidth="1"/>
    <col min="1027" max="1027" width="15" style="29" customWidth="1"/>
    <col min="1028" max="1028" width="15.6640625" style="29" customWidth="1"/>
    <col min="1029" max="1277" width="8.88671875" style="29"/>
    <col min="1278" max="1278" width="51.5546875" style="29" customWidth="1"/>
    <col min="1279" max="1279" width="14.44140625" style="29" customWidth="1"/>
    <col min="1280" max="1280" width="15.5546875" style="29" customWidth="1"/>
    <col min="1281" max="1281" width="13.6640625" style="29" customWidth="1"/>
    <col min="1282" max="1282" width="15.109375" style="29" customWidth="1"/>
    <col min="1283" max="1283" width="15" style="29" customWidth="1"/>
    <col min="1284" max="1284" width="15.6640625" style="29" customWidth="1"/>
    <col min="1285" max="1533" width="8.88671875" style="29"/>
    <col min="1534" max="1534" width="51.5546875" style="29" customWidth="1"/>
    <col min="1535" max="1535" width="14.44140625" style="29" customWidth="1"/>
    <col min="1536" max="1536" width="15.5546875" style="29" customWidth="1"/>
    <col min="1537" max="1537" width="13.6640625" style="29" customWidth="1"/>
    <col min="1538" max="1538" width="15.109375" style="29" customWidth="1"/>
    <col min="1539" max="1539" width="15" style="29" customWidth="1"/>
    <col min="1540" max="1540" width="15.6640625" style="29" customWidth="1"/>
    <col min="1541" max="1789" width="8.88671875" style="29"/>
    <col min="1790" max="1790" width="51.5546875" style="29" customWidth="1"/>
    <col min="1791" max="1791" width="14.44140625" style="29" customWidth="1"/>
    <col min="1792" max="1792" width="15.5546875" style="29" customWidth="1"/>
    <col min="1793" max="1793" width="13.6640625" style="29" customWidth="1"/>
    <col min="1794" max="1794" width="15.109375" style="29" customWidth="1"/>
    <col min="1795" max="1795" width="15" style="29" customWidth="1"/>
    <col min="1796" max="1796" width="15.6640625" style="29" customWidth="1"/>
    <col min="1797" max="2045" width="8.88671875" style="29"/>
    <col min="2046" max="2046" width="51.5546875" style="29" customWidth="1"/>
    <col min="2047" max="2047" width="14.44140625" style="29" customWidth="1"/>
    <col min="2048" max="2048" width="15.5546875" style="29" customWidth="1"/>
    <col min="2049" max="2049" width="13.6640625" style="29" customWidth="1"/>
    <col min="2050" max="2050" width="15.109375" style="29" customWidth="1"/>
    <col min="2051" max="2051" width="15" style="29" customWidth="1"/>
    <col min="2052" max="2052" width="15.6640625" style="29" customWidth="1"/>
    <col min="2053" max="2301" width="8.88671875" style="29"/>
    <col min="2302" max="2302" width="51.5546875" style="29" customWidth="1"/>
    <col min="2303" max="2303" width="14.44140625" style="29" customWidth="1"/>
    <col min="2304" max="2304" width="15.5546875" style="29" customWidth="1"/>
    <col min="2305" max="2305" width="13.6640625" style="29" customWidth="1"/>
    <col min="2306" max="2306" width="15.109375" style="29" customWidth="1"/>
    <col min="2307" max="2307" width="15" style="29" customWidth="1"/>
    <col min="2308" max="2308" width="15.6640625" style="29" customWidth="1"/>
    <col min="2309" max="2557" width="8.88671875" style="29"/>
    <col min="2558" max="2558" width="51.5546875" style="29" customWidth="1"/>
    <col min="2559" max="2559" width="14.44140625" style="29" customWidth="1"/>
    <col min="2560" max="2560" width="15.5546875" style="29" customWidth="1"/>
    <col min="2561" max="2561" width="13.6640625" style="29" customWidth="1"/>
    <col min="2562" max="2562" width="15.109375" style="29" customWidth="1"/>
    <col min="2563" max="2563" width="15" style="29" customWidth="1"/>
    <col min="2564" max="2564" width="15.6640625" style="29" customWidth="1"/>
    <col min="2565" max="2813" width="8.88671875" style="29"/>
    <col min="2814" max="2814" width="51.5546875" style="29" customWidth="1"/>
    <col min="2815" max="2815" width="14.44140625" style="29" customWidth="1"/>
    <col min="2816" max="2816" width="15.5546875" style="29" customWidth="1"/>
    <col min="2817" max="2817" width="13.6640625" style="29" customWidth="1"/>
    <col min="2818" max="2818" width="15.109375" style="29" customWidth="1"/>
    <col min="2819" max="2819" width="15" style="29" customWidth="1"/>
    <col min="2820" max="2820" width="15.6640625" style="29" customWidth="1"/>
    <col min="2821" max="3069" width="8.88671875" style="29"/>
    <col min="3070" max="3070" width="51.5546875" style="29" customWidth="1"/>
    <col min="3071" max="3071" width="14.44140625" style="29" customWidth="1"/>
    <col min="3072" max="3072" width="15.5546875" style="29" customWidth="1"/>
    <col min="3073" max="3073" width="13.6640625" style="29" customWidth="1"/>
    <col min="3074" max="3074" width="15.109375" style="29" customWidth="1"/>
    <col min="3075" max="3075" width="15" style="29" customWidth="1"/>
    <col min="3076" max="3076" width="15.6640625" style="29" customWidth="1"/>
    <col min="3077" max="3325" width="8.88671875" style="29"/>
    <col min="3326" max="3326" width="51.5546875" style="29" customWidth="1"/>
    <col min="3327" max="3327" width="14.44140625" style="29" customWidth="1"/>
    <col min="3328" max="3328" width="15.5546875" style="29" customWidth="1"/>
    <col min="3329" max="3329" width="13.6640625" style="29" customWidth="1"/>
    <col min="3330" max="3330" width="15.109375" style="29" customWidth="1"/>
    <col min="3331" max="3331" width="15" style="29" customWidth="1"/>
    <col min="3332" max="3332" width="15.6640625" style="29" customWidth="1"/>
    <col min="3333" max="3581" width="8.88671875" style="29"/>
    <col min="3582" max="3582" width="51.5546875" style="29" customWidth="1"/>
    <col min="3583" max="3583" width="14.44140625" style="29" customWidth="1"/>
    <col min="3584" max="3584" width="15.5546875" style="29" customWidth="1"/>
    <col min="3585" max="3585" width="13.6640625" style="29" customWidth="1"/>
    <col min="3586" max="3586" width="15.109375" style="29" customWidth="1"/>
    <col min="3587" max="3587" width="15" style="29" customWidth="1"/>
    <col min="3588" max="3588" width="15.6640625" style="29" customWidth="1"/>
    <col min="3589" max="3837" width="8.88671875" style="29"/>
    <col min="3838" max="3838" width="51.5546875" style="29" customWidth="1"/>
    <col min="3839" max="3839" width="14.44140625" style="29" customWidth="1"/>
    <col min="3840" max="3840" width="15.5546875" style="29" customWidth="1"/>
    <col min="3841" max="3841" width="13.6640625" style="29" customWidth="1"/>
    <col min="3842" max="3842" width="15.109375" style="29" customWidth="1"/>
    <col min="3843" max="3843" width="15" style="29" customWidth="1"/>
    <col min="3844" max="3844" width="15.6640625" style="29" customWidth="1"/>
    <col min="3845" max="4093" width="8.88671875" style="29"/>
    <col min="4094" max="4094" width="51.5546875" style="29" customWidth="1"/>
    <col min="4095" max="4095" width="14.44140625" style="29" customWidth="1"/>
    <col min="4096" max="4096" width="15.5546875" style="29" customWidth="1"/>
    <col min="4097" max="4097" width="13.6640625" style="29" customWidth="1"/>
    <col min="4098" max="4098" width="15.109375" style="29" customWidth="1"/>
    <col min="4099" max="4099" width="15" style="29" customWidth="1"/>
    <col min="4100" max="4100" width="15.6640625" style="29" customWidth="1"/>
    <col min="4101" max="4349" width="8.88671875" style="29"/>
    <col min="4350" max="4350" width="51.5546875" style="29" customWidth="1"/>
    <col min="4351" max="4351" width="14.44140625" style="29" customWidth="1"/>
    <col min="4352" max="4352" width="15.5546875" style="29" customWidth="1"/>
    <col min="4353" max="4353" width="13.6640625" style="29" customWidth="1"/>
    <col min="4354" max="4354" width="15.109375" style="29" customWidth="1"/>
    <col min="4355" max="4355" width="15" style="29" customWidth="1"/>
    <col min="4356" max="4356" width="15.6640625" style="29" customWidth="1"/>
    <col min="4357" max="4605" width="8.88671875" style="29"/>
    <col min="4606" max="4606" width="51.5546875" style="29" customWidth="1"/>
    <col min="4607" max="4607" width="14.44140625" style="29" customWidth="1"/>
    <col min="4608" max="4608" width="15.5546875" style="29" customWidth="1"/>
    <col min="4609" max="4609" width="13.6640625" style="29" customWidth="1"/>
    <col min="4610" max="4610" width="15.109375" style="29" customWidth="1"/>
    <col min="4611" max="4611" width="15" style="29" customWidth="1"/>
    <col min="4612" max="4612" width="15.6640625" style="29" customWidth="1"/>
    <col min="4613" max="4861" width="8.88671875" style="29"/>
    <col min="4862" max="4862" width="51.5546875" style="29" customWidth="1"/>
    <col min="4863" max="4863" width="14.44140625" style="29" customWidth="1"/>
    <col min="4864" max="4864" width="15.5546875" style="29" customWidth="1"/>
    <col min="4865" max="4865" width="13.6640625" style="29" customWidth="1"/>
    <col min="4866" max="4866" width="15.109375" style="29" customWidth="1"/>
    <col min="4867" max="4867" width="15" style="29" customWidth="1"/>
    <col min="4868" max="4868" width="15.6640625" style="29" customWidth="1"/>
    <col min="4869" max="5117" width="8.88671875" style="29"/>
    <col min="5118" max="5118" width="51.5546875" style="29" customWidth="1"/>
    <col min="5119" max="5119" width="14.44140625" style="29" customWidth="1"/>
    <col min="5120" max="5120" width="15.5546875" style="29" customWidth="1"/>
    <col min="5121" max="5121" width="13.6640625" style="29" customWidth="1"/>
    <col min="5122" max="5122" width="15.109375" style="29" customWidth="1"/>
    <col min="5123" max="5123" width="15" style="29" customWidth="1"/>
    <col min="5124" max="5124" width="15.6640625" style="29" customWidth="1"/>
    <col min="5125" max="5373" width="8.88671875" style="29"/>
    <col min="5374" max="5374" width="51.5546875" style="29" customWidth="1"/>
    <col min="5375" max="5375" width="14.44140625" style="29" customWidth="1"/>
    <col min="5376" max="5376" width="15.5546875" style="29" customWidth="1"/>
    <col min="5377" max="5377" width="13.6640625" style="29" customWidth="1"/>
    <col min="5378" max="5378" width="15.109375" style="29" customWidth="1"/>
    <col min="5379" max="5379" width="15" style="29" customWidth="1"/>
    <col min="5380" max="5380" width="15.6640625" style="29" customWidth="1"/>
    <col min="5381" max="5629" width="8.88671875" style="29"/>
    <col min="5630" max="5630" width="51.5546875" style="29" customWidth="1"/>
    <col min="5631" max="5631" width="14.44140625" style="29" customWidth="1"/>
    <col min="5632" max="5632" width="15.5546875" style="29" customWidth="1"/>
    <col min="5633" max="5633" width="13.6640625" style="29" customWidth="1"/>
    <col min="5634" max="5634" width="15.109375" style="29" customWidth="1"/>
    <col min="5635" max="5635" width="15" style="29" customWidth="1"/>
    <col min="5636" max="5636" width="15.6640625" style="29" customWidth="1"/>
    <col min="5637" max="5885" width="8.88671875" style="29"/>
    <col min="5886" max="5886" width="51.5546875" style="29" customWidth="1"/>
    <col min="5887" max="5887" width="14.44140625" style="29" customWidth="1"/>
    <col min="5888" max="5888" width="15.5546875" style="29" customWidth="1"/>
    <col min="5889" max="5889" width="13.6640625" style="29" customWidth="1"/>
    <col min="5890" max="5890" width="15.109375" style="29" customWidth="1"/>
    <col min="5891" max="5891" width="15" style="29" customWidth="1"/>
    <col min="5892" max="5892" width="15.6640625" style="29" customWidth="1"/>
    <col min="5893" max="6141" width="8.88671875" style="29"/>
    <col min="6142" max="6142" width="51.5546875" style="29" customWidth="1"/>
    <col min="6143" max="6143" width="14.44140625" style="29" customWidth="1"/>
    <col min="6144" max="6144" width="15.5546875" style="29" customWidth="1"/>
    <col min="6145" max="6145" width="13.6640625" style="29" customWidth="1"/>
    <col min="6146" max="6146" width="15.109375" style="29" customWidth="1"/>
    <col min="6147" max="6147" width="15" style="29" customWidth="1"/>
    <col min="6148" max="6148" width="15.6640625" style="29" customWidth="1"/>
    <col min="6149" max="6397" width="8.88671875" style="29"/>
    <col min="6398" max="6398" width="51.5546875" style="29" customWidth="1"/>
    <col min="6399" max="6399" width="14.44140625" style="29" customWidth="1"/>
    <col min="6400" max="6400" width="15.5546875" style="29" customWidth="1"/>
    <col min="6401" max="6401" width="13.6640625" style="29" customWidth="1"/>
    <col min="6402" max="6402" width="15.109375" style="29" customWidth="1"/>
    <col min="6403" max="6403" width="15" style="29" customWidth="1"/>
    <col min="6404" max="6404" width="15.6640625" style="29" customWidth="1"/>
    <col min="6405" max="6653" width="8.88671875" style="29"/>
    <col min="6654" max="6654" width="51.5546875" style="29" customWidth="1"/>
    <col min="6655" max="6655" width="14.44140625" style="29" customWidth="1"/>
    <col min="6656" max="6656" width="15.5546875" style="29" customWidth="1"/>
    <col min="6657" max="6657" width="13.6640625" style="29" customWidth="1"/>
    <col min="6658" max="6658" width="15.109375" style="29" customWidth="1"/>
    <col min="6659" max="6659" width="15" style="29" customWidth="1"/>
    <col min="6660" max="6660" width="15.6640625" style="29" customWidth="1"/>
    <col min="6661" max="6909" width="8.88671875" style="29"/>
    <col min="6910" max="6910" width="51.5546875" style="29" customWidth="1"/>
    <col min="6911" max="6911" width="14.44140625" style="29" customWidth="1"/>
    <col min="6912" max="6912" width="15.5546875" style="29" customWidth="1"/>
    <col min="6913" max="6913" width="13.6640625" style="29" customWidth="1"/>
    <col min="6914" max="6914" width="15.109375" style="29" customWidth="1"/>
    <col min="6915" max="6915" width="15" style="29" customWidth="1"/>
    <col min="6916" max="6916" width="15.6640625" style="29" customWidth="1"/>
    <col min="6917" max="7165" width="8.88671875" style="29"/>
    <col min="7166" max="7166" width="51.5546875" style="29" customWidth="1"/>
    <col min="7167" max="7167" width="14.44140625" style="29" customWidth="1"/>
    <col min="7168" max="7168" width="15.5546875" style="29" customWidth="1"/>
    <col min="7169" max="7169" width="13.6640625" style="29" customWidth="1"/>
    <col min="7170" max="7170" width="15.109375" style="29" customWidth="1"/>
    <col min="7171" max="7171" width="15" style="29" customWidth="1"/>
    <col min="7172" max="7172" width="15.6640625" style="29" customWidth="1"/>
    <col min="7173" max="7421" width="8.88671875" style="29"/>
    <col min="7422" max="7422" width="51.5546875" style="29" customWidth="1"/>
    <col min="7423" max="7423" width="14.44140625" style="29" customWidth="1"/>
    <col min="7424" max="7424" width="15.5546875" style="29" customWidth="1"/>
    <col min="7425" max="7425" width="13.6640625" style="29" customWidth="1"/>
    <col min="7426" max="7426" width="15.109375" style="29" customWidth="1"/>
    <col min="7427" max="7427" width="15" style="29" customWidth="1"/>
    <col min="7428" max="7428" width="15.6640625" style="29" customWidth="1"/>
    <col min="7429" max="7677" width="8.88671875" style="29"/>
    <col min="7678" max="7678" width="51.5546875" style="29" customWidth="1"/>
    <col min="7679" max="7679" width="14.44140625" style="29" customWidth="1"/>
    <col min="7680" max="7680" width="15.5546875" style="29" customWidth="1"/>
    <col min="7681" max="7681" width="13.6640625" style="29" customWidth="1"/>
    <col min="7682" max="7682" width="15.109375" style="29" customWidth="1"/>
    <col min="7683" max="7683" width="15" style="29" customWidth="1"/>
    <col min="7684" max="7684" width="15.6640625" style="29" customWidth="1"/>
    <col min="7685" max="7933" width="8.88671875" style="29"/>
    <col min="7934" max="7934" width="51.5546875" style="29" customWidth="1"/>
    <col min="7935" max="7935" width="14.44140625" style="29" customWidth="1"/>
    <col min="7936" max="7936" width="15.5546875" style="29" customWidth="1"/>
    <col min="7937" max="7937" width="13.6640625" style="29" customWidth="1"/>
    <col min="7938" max="7938" width="15.109375" style="29" customWidth="1"/>
    <col min="7939" max="7939" width="15" style="29" customWidth="1"/>
    <col min="7940" max="7940" width="15.6640625" style="29" customWidth="1"/>
    <col min="7941" max="8189" width="8.88671875" style="29"/>
    <col min="8190" max="8190" width="51.5546875" style="29" customWidth="1"/>
    <col min="8191" max="8191" width="14.44140625" style="29" customWidth="1"/>
    <col min="8192" max="8192" width="15.5546875" style="29" customWidth="1"/>
    <col min="8193" max="8193" width="13.6640625" style="29" customWidth="1"/>
    <col min="8194" max="8194" width="15.109375" style="29" customWidth="1"/>
    <col min="8195" max="8195" width="15" style="29" customWidth="1"/>
    <col min="8196" max="8196" width="15.6640625" style="29" customWidth="1"/>
    <col min="8197" max="8445" width="8.88671875" style="29"/>
    <col min="8446" max="8446" width="51.5546875" style="29" customWidth="1"/>
    <col min="8447" max="8447" width="14.44140625" style="29" customWidth="1"/>
    <col min="8448" max="8448" width="15.5546875" style="29" customWidth="1"/>
    <col min="8449" max="8449" width="13.6640625" style="29" customWidth="1"/>
    <col min="8450" max="8450" width="15.109375" style="29" customWidth="1"/>
    <col min="8451" max="8451" width="15" style="29" customWidth="1"/>
    <col min="8452" max="8452" width="15.6640625" style="29" customWidth="1"/>
    <col min="8453" max="8701" width="8.88671875" style="29"/>
    <col min="8702" max="8702" width="51.5546875" style="29" customWidth="1"/>
    <col min="8703" max="8703" width="14.44140625" style="29" customWidth="1"/>
    <col min="8704" max="8704" width="15.5546875" style="29" customWidth="1"/>
    <col min="8705" max="8705" width="13.6640625" style="29" customWidth="1"/>
    <col min="8706" max="8706" width="15.109375" style="29" customWidth="1"/>
    <col min="8707" max="8707" width="15" style="29" customWidth="1"/>
    <col min="8708" max="8708" width="15.6640625" style="29" customWidth="1"/>
    <col min="8709" max="8957" width="8.88671875" style="29"/>
    <col min="8958" max="8958" width="51.5546875" style="29" customWidth="1"/>
    <col min="8959" max="8959" width="14.44140625" style="29" customWidth="1"/>
    <col min="8960" max="8960" width="15.5546875" style="29" customWidth="1"/>
    <col min="8961" max="8961" width="13.6640625" style="29" customWidth="1"/>
    <col min="8962" max="8962" width="15.109375" style="29" customWidth="1"/>
    <col min="8963" max="8963" width="15" style="29" customWidth="1"/>
    <col min="8964" max="8964" width="15.6640625" style="29" customWidth="1"/>
    <col min="8965" max="9213" width="8.88671875" style="29"/>
    <col min="9214" max="9214" width="51.5546875" style="29" customWidth="1"/>
    <col min="9215" max="9215" width="14.44140625" style="29" customWidth="1"/>
    <col min="9216" max="9216" width="15.5546875" style="29" customWidth="1"/>
    <col min="9217" max="9217" width="13.6640625" style="29" customWidth="1"/>
    <col min="9218" max="9218" width="15.109375" style="29" customWidth="1"/>
    <col min="9219" max="9219" width="15" style="29" customWidth="1"/>
    <col min="9220" max="9220" width="15.6640625" style="29" customWidth="1"/>
    <col min="9221" max="9469" width="8.88671875" style="29"/>
    <col min="9470" max="9470" width="51.5546875" style="29" customWidth="1"/>
    <col min="9471" max="9471" width="14.44140625" style="29" customWidth="1"/>
    <col min="9472" max="9472" width="15.5546875" style="29" customWidth="1"/>
    <col min="9473" max="9473" width="13.6640625" style="29" customWidth="1"/>
    <col min="9474" max="9474" width="15.109375" style="29" customWidth="1"/>
    <col min="9475" max="9475" width="15" style="29" customWidth="1"/>
    <col min="9476" max="9476" width="15.6640625" style="29" customWidth="1"/>
    <col min="9477" max="9725" width="8.88671875" style="29"/>
    <col min="9726" max="9726" width="51.5546875" style="29" customWidth="1"/>
    <col min="9727" max="9727" width="14.44140625" style="29" customWidth="1"/>
    <col min="9728" max="9728" width="15.5546875" style="29" customWidth="1"/>
    <col min="9729" max="9729" width="13.6640625" style="29" customWidth="1"/>
    <col min="9730" max="9730" width="15.109375" style="29" customWidth="1"/>
    <col min="9731" max="9731" width="15" style="29" customWidth="1"/>
    <col min="9732" max="9732" width="15.6640625" style="29" customWidth="1"/>
    <col min="9733" max="9981" width="8.88671875" style="29"/>
    <col min="9982" max="9982" width="51.5546875" style="29" customWidth="1"/>
    <col min="9983" max="9983" width="14.44140625" style="29" customWidth="1"/>
    <col min="9984" max="9984" width="15.5546875" style="29" customWidth="1"/>
    <col min="9985" max="9985" width="13.6640625" style="29" customWidth="1"/>
    <col min="9986" max="9986" width="15.109375" style="29" customWidth="1"/>
    <col min="9987" max="9987" width="15" style="29" customWidth="1"/>
    <col min="9988" max="9988" width="15.6640625" style="29" customWidth="1"/>
    <col min="9989" max="10237" width="8.88671875" style="29"/>
    <col min="10238" max="10238" width="51.5546875" style="29" customWidth="1"/>
    <col min="10239" max="10239" width="14.44140625" style="29" customWidth="1"/>
    <col min="10240" max="10240" width="15.5546875" style="29" customWidth="1"/>
    <col min="10241" max="10241" width="13.6640625" style="29" customWidth="1"/>
    <col min="10242" max="10242" width="15.109375" style="29" customWidth="1"/>
    <col min="10243" max="10243" width="15" style="29" customWidth="1"/>
    <col min="10244" max="10244" width="15.6640625" style="29" customWidth="1"/>
    <col min="10245" max="10493" width="8.88671875" style="29"/>
    <col min="10494" max="10494" width="51.5546875" style="29" customWidth="1"/>
    <col min="10495" max="10495" width="14.44140625" style="29" customWidth="1"/>
    <col min="10496" max="10496" width="15.5546875" style="29" customWidth="1"/>
    <col min="10497" max="10497" width="13.6640625" style="29" customWidth="1"/>
    <col min="10498" max="10498" width="15.109375" style="29" customWidth="1"/>
    <col min="10499" max="10499" width="15" style="29" customWidth="1"/>
    <col min="10500" max="10500" width="15.6640625" style="29" customWidth="1"/>
    <col min="10501" max="10749" width="8.88671875" style="29"/>
    <col min="10750" max="10750" width="51.5546875" style="29" customWidth="1"/>
    <col min="10751" max="10751" width="14.44140625" style="29" customWidth="1"/>
    <col min="10752" max="10752" width="15.5546875" style="29" customWidth="1"/>
    <col min="10753" max="10753" width="13.6640625" style="29" customWidth="1"/>
    <col min="10754" max="10754" width="15.109375" style="29" customWidth="1"/>
    <col min="10755" max="10755" width="15" style="29" customWidth="1"/>
    <col min="10756" max="10756" width="15.6640625" style="29" customWidth="1"/>
    <col min="10757" max="11005" width="8.88671875" style="29"/>
    <col min="11006" max="11006" width="51.5546875" style="29" customWidth="1"/>
    <col min="11007" max="11007" width="14.44140625" style="29" customWidth="1"/>
    <col min="11008" max="11008" width="15.5546875" style="29" customWidth="1"/>
    <col min="11009" max="11009" width="13.6640625" style="29" customWidth="1"/>
    <col min="11010" max="11010" width="15.109375" style="29" customWidth="1"/>
    <col min="11011" max="11011" width="15" style="29" customWidth="1"/>
    <col min="11012" max="11012" width="15.6640625" style="29" customWidth="1"/>
    <col min="11013" max="11261" width="8.88671875" style="29"/>
    <col min="11262" max="11262" width="51.5546875" style="29" customWidth="1"/>
    <col min="11263" max="11263" width="14.44140625" style="29" customWidth="1"/>
    <col min="11264" max="11264" width="15.5546875" style="29" customWidth="1"/>
    <col min="11265" max="11265" width="13.6640625" style="29" customWidth="1"/>
    <col min="11266" max="11266" width="15.109375" style="29" customWidth="1"/>
    <col min="11267" max="11267" width="15" style="29" customWidth="1"/>
    <col min="11268" max="11268" width="15.6640625" style="29" customWidth="1"/>
    <col min="11269" max="11517" width="8.88671875" style="29"/>
    <col min="11518" max="11518" width="51.5546875" style="29" customWidth="1"/>
    <col min="11519" max="11519" width="14.44140625" style="29" customWidth="1"/>
    <col min="11520" max="11520" width="15.5546875" style="29" customWidth="1"/>
    <col min="11521" max="11521" width="13.6640625" style="29" customWidth="1"/>
    <col min="11522" max="11522" width="15.109375" style="29" customWidth="1"/>
    <col min="11523" max="11523" width="15" style="29" customWidth="1"/>
    <col min="11524" max="11524" width="15.6640625" style="29" customWidth="1"/>
    <col min="11525" max="11773" width="8.88671875" style="29"/>
    <col min="11774" max="11774" width="51.5546875" style="29" customWidth="1"/>
    <col min="11775" max="11775" width="14.44140625" style="29" customWidth="1"/>
    <col min="11776" max="11776" width="15.5546875" style="29" customWidth="1"/>
    <col min="11777" max="11777" width="13.6640625" style="29" customWidth="1"/>
    <col min="11778" max="11778" width="15.109375" style="29" customWidth="1"/>
    <col min="11779" max="11779" width="15" style="29" customWidth="1"/>
    <col min="11780" max="11780" width="15.6640625" style="29" customWidth="1"/>
    <col min="11781" max="12029" width="8.88671875" style="29"/>
    <col min="12030" max="12030" width="51.5546875" style="29" customWidth="1"/>
    <col min="12031" max="12031" width="14.44140625" style="29" customWidth="1"/>
    <col min="12032" max="12032" width="15.5546875" style="29" customWidth="1"/>
    <col min="12033" max="12033" width="13.6640625" style="29" customWidth="1"/>
    <col min="12034" max="12034" width="15.109375" style="29" customWidth="1"/>
    <col min="12035" max="12035" width="15" style="29" customWidth="1"/>
    <col min="12036" max="12036" width="15.6640625" style="29" customWidth="1"/>
    <col min="12037" max="12285" width="8.88671875" style="29"/>
    <col min="12286" max="12286" width="51.5546875" style="29" customWidth="1"/>
    <col min="12287" max="12287" width="14.44140625" style="29" customWidth="1"/>
    <col min="12288" max="12288" width="15.5546875" style="29" customWidth="1"/>
    <col min="12289" max="12289" width="13.6640625" style="29" customWidth="1"/>
    <col min="12290" max="12290" width="15.109375" style="29" customWidth="1"/>
    <col min="12291" max="12291" width="15" style="29" customWidth="1"/>
    <col min="12292" max="12292" width="15.6640625" style="29" customWidth="1"/>
    <col min="12293" max="12541" width="8.88671875" style="29"/>
    <col min="12542" max="12542" width="51.5546875" style="29" customWidth="1"/>
    <col min="12543" max="12543" width="14.44140625" style="29" customWidth="1"/>
    <col min="12544" max="12544" width="15.5546875" style="29" customWidth="1"/>
    <col min="12545" max="12545" width="13.6640625" style="29" customWidth="1"/>
    <col min="12546" max="12546" width="15.109375" style="29" customWidth="1"/>
    <col min="12547" max="12547" width="15" style="29" customWidth="1"/>
    <col min="12548" max="12548" width="15.6640625" style="29" customWidth="1"/>
    <col min="12549" max="12797" width="8.88671875" style="29"/>
    <col min="12798" max="12798" width="51.5546875" style="29" customWidth="1"/>
    <col min="12799" max="12799" width="14.44140625" style="29" customWidth="1"/>
    <col min="12800" max="12800" width="15.5546875" style="29" customWidth="1"/>
    <col min="12801" max="12801" width="13.6640625" style="29" customWidth="1"/>
    <col min="12802" max="12802" width="15.109375" style="29" customWidth="1"/>
    <col min="12803" max="12803" width="15" style="29" customWidth="1"/>
    <col min="12804" max="12804" width="15.6640625" style="29" customWidth="1"/>
    <col min="12805" max="13053" width="8.88671875" style="29"/>
    <col min="13054" max="13054" width="51.5546875" style="29" customWidth="1"/>
    <col min="13055" max="13055" width="14.44140625" style="29" customWidth="1"/>
    <col min="13056" max="13056" width="15.5546875" style="29" customWidth="1"/>
    <col min="13057" max="13057" width="13.6640625" style="29" customWidth="1"/>
    <col min="13058" max="13058" width="15.109375" style="29" customWidth="1"/>
    <col min="13059" max="13059" width="15" style="29" customWidth="1"/>
    <col min="13060" max="13060" width="15.6640625" style="29" customWidth="1"/>
    <col min="13061" max="13309" width="8.88671875" style="29"/>
    <col min="13310" max="13310" width="51.5546875" style="29" customWidth="1"/>
    <col min="13311" max="13311" width="14.44140625" style="29" customWidth="1"/>
    <col min="13312" max="13312" width="15.5546875" style="29" customWidth="1"/>
    <col min="13313" max="13313" width="13.6640625" style="29" customWidth="1"/>
    <col min="13314" max="13314" width="15.109375" style="29" customWidth="1"/>
    <col min="13315" max="13315" width="15" style="29" customWidth="1"/>
    <col min="13316" max="13316" width="15.6640625" style="29" customWidth="1"/>
    <col min="13317" max="13565" width="8.88671875" style="29"/>
    <col min="13566" max="13566" width="51.5546875" style="29" customWidth="1"/>
    <col min="13567" max="13567" width="14.44140625" style="29" customWidth="1"/>
    <col min="13568" max="13568" width="15.5546875" style="29" customWidth="1"/>
    <col min="13569" max="13569" width="13.6640625" style="29" customWidth="1"/>
    <col min="13570" max="13570" width="15.109375" style="29" customWidth="1"/>
    <col min="13571" max="13571" width="15" style="29" customWidth="1"/>
    <col min="13572" max="13572" width="15.6640625" style="29" customWidth="1"/>
    <col min="13573" max="13821" width="8.88671875" style="29"/>
    <col min="13822" max="13822" width="51.5546875" style="29" customWidth="1"/>
    <col min="13823" max="13823" width="14.44140625" style="29" customWidth="1"/>
    <col min="13824" max="13824" width="15.5546875" style="29" customWidth="1"/>
    <col min="13825" max="13825" width="13.6640625" style="29" customWidth="1"/>
    <col min="13826" max="13826" width="15.109375" style="29" customWidth="1"/>
    <col min="13827" max="13827" width="15" style="29" customWidth="1"/>
    <col min="13828" max="13828" width="15.6640625" style="29" customWidth="1"/>
    <col min="13829" max="14077" width="8.88671875" style="29"/>
    <col min="14078" max="14078" width="51.5546875" style="29" customWidth="1"/>
    <col min="14079" max="14079" width="14.44140625" style="29" customWidth="1"/>
    <col min="14080" max="14080" width="15.5546875" style="29" customWidth="1"/>
    <col min="14081" max="14081" width="13.6640625" style="29" customWidth="1"/>
    <col min="14082" max="14082" width="15.109375" style="29" customWidth="1"/>
    <col min="14083" max="14083" width="15" style="29" customWidth="1"/>
    <col min="14084" max="14084" width="15.6640625" style="29" customWidth="1"/>
    <col min="14085" max="14333" width="8.88671875" style="29"/>
    <col min="14334" max="14334" width="51.5546875" style="29" customWidth="1"/>
    <col min="14335" max="14335" width="14.44140625" style="29" customWidth="1"/>
    <col min="14336" max="14336" width="15.5546875" style="29" customWidth="1"/>
    <col min="14337" max="14337" width="13.6640625" style="29" customWidth="1"/>
    <col min="14338" max="14338" width="15.109375" style="29" customWidth="1"/>
    <col min="14339" max="14339" width="15" style="29" customWidth="1"/>
    <col min="14340" max="14340" width="15.6640625" style="29" customWidth="1"/>
    <col min="14341" max="14589" width="8.88671875" style="29"/>
    <col min="14590" max="14590" width="51.5546875" style="29" customWidth="1"/>
    <col min="14591" max="14591" width="14.44140625" style="29" customWidth="1"/>
    <col min="14592" max="14592" width="15.5546875" style="29" customWidth="1"/>
    <col min="14593" max="14593" width="13.6640625" style="29" customWidth="1"/>
    <col min="14594" max="14594" width="15.109375" style="29" customWidth="1"/>
    <col min="14595" max="14595" width="15" style="29" customWidth="1"/>
    <col min="14596" max="14596" width="15.6640625" style="29" customWidth="1"/>
    <col min="14597" max="14845" width="8.88671875" style="29"/>
    <col min="14846" max="14846" width="51.5546875" style="29" customWidth="1"/>
    <col min="14847" max="14847" width="14.44140625" style="29" customWidth="1"/>
    <col min="14848" max="14848" width="15.5546875" style="29" customWidth="1"/>
    <col min="14849" max="14849" width="13.6640625" style="29" customWidth="1"/>
    <col min="14850" max="14850" width="15.109375" style="29" customWidth="1"/>
    <col min="14851" max="14851" width="15" style="29" customWidth="1"/>
    <col min="14852" max="14852" width="15.6640625" style="29" customWidth="1"/>
    <col min="14853" max="15101" width="8.88671875" style="29"/>
    <col min="15102" max="15102" width="51.5546875" style="29" customWidth="1"/>
    <col min="15103" max="15103" width="14.44140625" style="29" customWidth="1"/>
    <col min="15104" max="15104" width="15.5546875" style="29" customWidth="1"/>
    <col min="15105" max="15105" width="13.6640625" style="29" customWidth="1"/>
    <col min="15106" max="15106" width="15.109375" style="29" customWidth="1"/>
    <col min="15107" max="15107" width="15" style="29" customWidth="1"/>
    <col min="15108" max="15108" width="15.6640625" style="29" customWidth="1"/>
    <col min="15109" max="15357" width="8.88671875" style="29"/>
    <col min="15358" max="15358" width="51.5546875" style="29" customWidth="1"/>
    <col min="15359" max="15359" width="14.44140625" style="29" customWidth="1"/>
    <col min="15360" max="15360" width="15.5546875" style="29" customWidth="1"/>
    <col min="15361" max="15361" width="13.6640625" style="29" customWidth="1"/>
    <col min="15362" max="15362" width="15.109375" style="29" customWidth="1"/>
    <col min="15363" max="15363" width="15" style="29" customWidth="1"/>
    <col min="15364" max="15364" width="15.6640625" style="29" customWidth="1"/>
    <col min="15365" max="15613" width="8.88671875" style="29"/>
    <col min="15614" max="15614" width="51.5546875" style="29" customWidth="1"/>
    <col min="15615" max="15615" width="14.44140625" style="29" customWidth="1"/>
    <col min="15616" max="15616" width="15.5546875" style="29" customWidth="1"/>
    <col min="15617" max="15617" width="13.6640625" style="29" customWidth="1"/>
    <col min="15618" max="15618" width="15.109375" style="29" customWidth="1"/>
    <col min="15619" max="15619" width="15" style="29" customWidth="1"/>
    <col min="15620" max="15620" width="15.6640625" style="29" customWidth="1"/>
    <col min="15621" max="15869" width="8.88671875" style="29"/>
    <col min="15870" max="15870" width="51.5546875" style="29" customWidth="1"/>
    <col min="15871" max="15871" width="14.44140625" style="29" customWidth="1"/>
    <col min="15872" max="15872" width="15.5546875" style="29" customWidth="1"/>
    <col min="15873" max="15873" width="13.6640625" style="29" customWidth="1"/>
    <col min="15874" max="15874" width="15.109375" style="29" customWidth="1"/>
    <col min="15875" max="15875" width="15" style="29" customWidth="1"/>
    <col min="15876" max="15876" width="15.6640625" style="29" customWidth="1"/>
    <col min="15877" max="16125" width="8.88671875" style="29"/>
    <col min="16126" max="16126" width="51.5546875" style="29" customWidth="1"/>
    <col min="16127" max="16127" width="14.44140625" style="29" customWidth="1"/>
    <col min="16128" max="16128" width="15.5546875" style="29" customWidth="1"/>
    <col min="16129" max="16129" width="13.6640625" style="29" customWidth="1"/>
    <col min="16130" max="16130" width="15.109375" style="29" customWidth="1"/>
    <col min="16131" max="16131" width="15" style="29" customWidth="1"/>
    <col min="16132" max="16132" width="15.6640625" style="29" customWidth="1"/>
    <col min="16133" max="16384" width="8.88671875" style="29"/>
  </cols>
  <sheetData>
    <row r="1" spans="1:13" s="20" customFormat="1" ht="22.5" customHeight="1" x14ac:dyDescent="0.4">
      <c r="A1" s="362" t="s">
        <v>380</v>
      </c>
      <c r="B1" s="362"/>
      <c r="C1" s="362"/>
      <c r="D1" s="362"/>
      <c r="E1" s="362"/>
      <c r="F1" s="362"/>
      <c r="G1" s="362"/>
      <c r="H1" s="362"/>
      <c r="I1" s="362"/>
    </row>
    <row r="2" spans="1:13" s="20" customFormat="1" ht="19.5" customHeight="1" x14ac:dyDescent="0.4">
      <c r="A2" s="358" t="s">
        <v>31</v>
      </c>
      <c r="B2" s="358"/>
      <c r="C2" s="358"/>
      <c r="D2" s="358"/>
      <c r="E2" s="358"/>
      <c r="F2" s="358"/>
      <c r="G2" s="358"/>
      <c r="H2" s="358"/>
      <c r="I2" s="358"/>
    </row>
    <row r="3" spans="1:13" s="23" customFormat="1" ht="15.75" customHeight="1" x14ac:dyDescent="0.2">
      <c r="A3" s="21"/>
      <c r="B3" s="75"/>
      <c r="C3" s="75"/>
      <c r="D3" s="75"/>
      <c r="E3" s="75"/>
      <c r="F3" s="75"/>
      <c r="G3" s="75"/>
      <c r="H3" s="75"/>
      <c r="I3" s="98" t="s">
        <v>161</v>
      </c>
    </row>
    <row r="4" spans="1:13" s="23" customFormat="1" ht="36" customHeight="1" x14ac:dyDescent="0.2">
      <c r="A4" s="386"/>
      <c r="B4" s="378" t="s">
        <v>590</v>
      </c>
      <c r="C4" s="379"/>
      <c r="D4" s="379"/>
      <c r="E4" s="380"/>
      <c r="F4" s="381" t="s">
        <v>591</v>
      </c>
      <c r="G4" s="382"/>
      <c r="H4" s="382"/>
      <c r="I4" s="383"/>
    </row>
    <row r="5" spans="1:13" s="23" customFormat="1" ht="69.75" customHeight="1" x14ac:dyDescent="0.2">
      <c r="A5" s="386"/>
      <c r="B5" s="214" t="s">
        <v>268</v>
      </c>
      <c r="C5" s="214" t="s">
        <v>269</v>
      </c>
      <c r="D5" s="214" t="s">
        <v>270</v>
      </c>
      <c r="E5" s="214" t="s">
        <v>269</v>
      </c>
      <c r="F5" s="214" t="s">
        <v>268</v>
      </c>
      <c r="G5" s="214" t="s">
        <v>269</v>
      </c>
      <c r="H5" s="214" t="s">
        <v>270</v>
      </c>
      <c r="I5" s="214" t="s">
        <v>269</v>
      </c>
    </row>
    <row r="6" spans="1:13" s="23" customFormat="1" ht="39" customHeight="1" x14ac:dyDescent="0.2">
      <c r="A6" s="281" t="s">
        <v>45</v>
      </c>
      <c r="B6" s="282">
        <v>16138</v>
      </c>
      <c r="C6" s="283">
        <v>61.2</v>
      </c>
      <c r="D6" s="282">
        <v>10218</v>
      </c>
      <c r="E6" s="283">
        <v>38.869963585105133</v>
      </c>
      <c r="F6" s="282">
        <v>4388</v>
      </c>
      <c r="G6" s="283">
        <v>61.979166666666664</v>
      </c>
      <c r="H6" s="282">
        <v>2651</v>
      </c>
      <c r="I6" s="283">
        <v>37.700000000000003</v>
      </c>
      <c r="K6" s="23">
        <v>540903</v>
      </c>
      <c r="L6" s="23">
        <v>488038</v>
      </c>
    </row>
    <row r="7" spans="1:13" s="23" customFormat="1" ht="18.75" customHeight="1" x14ac:dyDescent="0.2">
      <c r="A7" s="284" t="s">
        <v>275</v>
      </c>
      <c r="B7" s="285"/>
      <c r="C7" s="286"/>
      <c r="D7" s="285"/>
      <c r="E7" s="286"/>
      <c r="F7" s="285"/>
      <c r="G7" s="286"/>
      <c r="H7" s="285"/>
      <c r="I7" s="286"/>
    </row>
    <row r="8" spans="1:13" s="36" customFormat="1" ht="45.75" customHeight="1" x14ac:dyDescent="0.2">
      <c r="A8" s="50" t="s">
        <v>33</v>
      </c>
      <c r="B8" s="287">
        <v>1631</v>
      </c>
      <c r="C8" s="288">
        <v>55.064145847400404</v>
      </c>
      <c r="D8" s="287">
        <v>1331</v>
      </c>
      <c r="E8" s="288">
        <v>44.935854152599596</v>
      </c>
      <c r="F8" s="287">
        <v>340</v>
      </c>
      <c r="G8" s="288">
        <v>55.921052631578952</v>
      </c>
      <c r="H8" s="287">
        <v>268</v>
      </c>
      <c r="I8" s="288">
        <v>44.078947368421048</v>
      </c>
      <c r="J8" s="51"/>
      <c r="K8" s="23">
        <v>76403</v>
      </c>
      <c r="L8" s="23">
        <v>67888</v>
      </c>
      <c r="M8" s="51"/>
    </row>
    <row r="9" spans="1:13" s="36" customFormat="1" ht="30" customHeight="1" x14ac:dyDescent="0.3">
      <c r="A9" s="50" t="s">
        <v>34</v>
      </c>
      <c r="B9" s="287">
        <v>1930</v>
      </c>
      <c r="C9" s="288">
        <v>74.17371252882397</v>
      </c>
      <c r="D9" s="287">
        <v>672</v>
      </c>
      <c r="E9" s="288">
        <v>25.82628747117602</v>
      </c>
      <c r="F9" s="289">
        <v>377</v>
      </c>
      <c r="G9" s="288">
        <v>74.066797642436143</v>
      </c>
      <c r="H9" s="289">
        <v>132</v>
      </c>
      <c r="I9" s="288">
        <v>25.93320235756385</v>
      </c>
      <c r="K9" s="51">
        <v>49463</v>
      </c>
      <c r="L9" s="51">
        <v>43537</v>
      </c>
    </row>
    <row r="10" spans="1:13" ht="33" customHeight="1" x14ac:dyDescent="0.25">
      <c r="A10" s="50" t="s">
        <v>35</v>
      </c>
      <c r="B10" s="290">
        <v>2032</v>
      </c>
      <c r="C10" s="291">
        <v>75.370919881305639</v>
      </c>
      <c r="D10" s="287">
        <v>664</v>
      </c>
      <c r="E10" s="288">
        <v>24.629080118694365</v>
      </c>
      <c r="F10" s="290">
        <v>476</v>
      </c>
      <c r="G10" s="291">
        <v>77.524429967426713</v>
      </c>
      <c r="H10" s="287">
        <v>138</v>
      </c>
      <c r="I10" s="291">
        <v>22.475570032573287</v>
      </c>
      <c r="K10" s="36">
        <v>56985</v>
      </c>
      <c r="L10" s="36">
        <v>50429</v>
      </c>
    </row>
    <row r="11" spans="1:13" ht="28.5" customHeight="1" x14ac:dyDescent="0.25">
      <c r="A11" s="50" t="s">
        <v>36</v>
      </c>
      <c r="B11" s="290">
        <v>1418</v>
      </c>
      <c r="C11" s="291">
        <v>91.602067183462538</v>
      </c>
      <c r="D11" s="287">
        <v>130</v>
      </c>
      <c r="E11" s="288">
        <v>8.3979328165374678</v>
      </c>
      <c r="F11" s="290">
        <v>312</v>
      </c>
      <c r="G11" s="291">
        <v>91.228070175438589</v>
      </c>
      <c r="H11" s="287">
        <v>30</v>
      </c>
      <c r="I11" s="291">
        <v>8.7719298245614024</v>
      </c>
      <c r="K11" s="29">
        <v>31129</v>
      </c>
      <c r="L11" s="29">
        <v>27810</v>
      </c>
    </row>
    <row r="12" spans="1:13" s="32" customFormat="1" ht="31.5" customHeight="1" x14ac:dyDescent="0.25">
      <c r="A12" s="50" t="s">
        <v>37</v>
      </c>
      <c r="B12" s="290">
        <v>3677</v>
      </c>
      <c r="C12" s="291">
        <v>80.477128474502081</v>
      </c>
      <c r="D12" s="287">
        <v>892</v>
      </c>
      <c r="E12" s="288">
        <v>19.522871525497919</v>
      </c>
      <c r="F12" s="290">
        <v>1077</v>
      </c>
      <c r="G12" s="291">
        <v>85.071090047393355</v>
      </c>
      <c r="H12" s="287">
        <v>189</v>
      </c>
      <c r="I12" s="291">
        <v>14.928909952606634</v>
      </c>
      <c r="K12" s="29">
        <v>91835</v>
      </c>
      <c r="L12" s="29">
        <v>81618</v>
      </c>
    </row>
    <row r="13" spans="1:13" ht="51.75" customHeight="1" x14ac:dyDescent="0.25">
      <c r="A13" s="50" t="s">
        <v>38</v>
      </c>
      <c r="B13" s="290">
        <v>309</v>
      </c>
      <c r="C13" s="291">
        <v>75.365853658536579</v>
      </c>
      <c r="D13" s="287">
        <v>101</v>
      </c>
      <c r="E13" s="288">
        <v>24.634146341463413</v>
      </c>
      <c r="F13" s="290">
        <v>105</v>
      </c>
      <c r="G13" s="291">
        <v>82.03125</v>
      </c>
      <c r="H13" s="287">
        <v>23</v>
      </c>
      <c r="I13" s="291">
        <v>17.96875</v>
      </c>
      <c r="K13" s="32">
        <v>20531</v>
      </c>
      <c r="L13" s="32">
        <v>19360</v>
      </c>
    </row>
    <row r="14" spans="1:13" ht="30.75" customHeight="1" x14ac:dyDescent="0.25">
      <c r="A14" s="50" t="s">
        <v>39</v>
      </c>
      <c r="B14" s="290">
        <v>970</v>
      </c>
      <c r="C14" s="291">
        <v>28.783382789317507</v>
      </c>
      <c r="D14" s="287">
        <v>2400</v>
      </c>
      <c r="E14" s="288">
        <v>71.2166172106825</v>
      </c>
      <c r="F14" s="290">
        <v>373</v>
      </c>
      <c r="G14" s="291">
        <v>33.573357335733576</v>
      </c>
      <c r="H14" s="287">
        <v>738</v>
      </c>
      <c r="I14" s="291">
        <v>66.426642664266424</v>
      </c>
      <c r="K14" s="29">
        <v>50041</v>
      </c>
      <c r="L14" s="29">
        <v>44940</v>
      </c>
    </row>
    <row r="15" spans="1:13" ht="66.75" customHeight="1" x14ac:dyDescent="0.25">
      <c r="A15" s="50" t="s">
        <v>40</v>
      </c>
      <c r="B15" s="290">
        <v>1978</v>
      </c>
      <c r="C15" s="291">
        <v>39.114099268340915</v>
      </c>
      <c r="D15" s="287">
        <v>3079</v>
      </c>
      <c r="E15" s="288">
        <v>60.885900731659085</v>
      </c>
      <c r="F15" s="290">
        <v>551</v>
      </c>
      <c r="G15" s="291">
        <v>38.775510204081634</v>
      </c>
      <c r="H15" s="287">
        <v>870</v>
      </c>
      <c r="I15" s="291">
        <v>61.224489795918366</v>
      </c>
      <c r="K15" s="29">
        <v>98596</v>
      </c>
      <c r="L15" s="29">
        <v>92241</v>
      </c>
    </row>
    <row r="16" spans="1:13" ht="30" customHeight="1" x14ac:dyDescent="0.25">
      <c r="A16" s="50" t="s">
        <v>41</v>
      </c>
      <c r="B16" s="290">
        <v>2193</v>
      </c>
      <c r="C16" s="291">
        <v>69.8</v>
      </c>
      <c r="D16" s="287">
        <v>949</v>
      </c>
      <c r="E16" s="288">
        <v>30.2</v>
      </c>
      <c r="F16" s="290">
        <v>777</v>
      </c>
      <c r="G16" s="291">
        <v>74.7</v>
      </c>
      <c r="H16" s="287">
        <v>263</v>
      </c>
      <c r="I16" s="291">
        <v>25.3</v>
      </c>
      <c r="K16" s="29">
        <v>65920</v>
      </c>
      <c r="L16" s="29">
        <v>60215</v>
      </c>
    </row>
    <row r="17" spans="2:9" x14ac:dyDescent="0.25">
      <c r="B17" s="76"/>
      <c r="C17" s="76"/>
      <c r="D17" s="76"/>
      <c r="E17" s="76"/>
      <c r="F17" s="76"/>
      <c r="G17" s="76"/>
      <c r="H17" s="76"/>
      <c r="I17" s="76"/>
    </row>
    <row r="18" spans="2:9" x14ac:dyDescent="0.25">
      <c r="B18" s="76"/>
      <c r="C18" s="76"/>
      <c r="D18" s="102"/>
      <c r="E18" s="102"/>
      <c r="F18" s="76"/>
      <c r="G18" s="76"/>
      <c r="H18" s="76"/>
      <c r="I18" s="76"/>
    </row>
    <row r="19" spans="2:9" x14ac:dyDescent="0.25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D7" sqref="D7:D8"/>
    </sheetView>
  </sheetViews>
  <sheetFormatPr defaultColWidth="9.109375" defaultRowHeight="15.6" x14ac:dyDescent="0.3"/>
  <cols>
    <col min="1" max="1" width="3.109375" style="56" customWidth="1"/>
    <col min="2" max="2" width="37.33203125" style="115" customWidth="1"/>
    <col min="3" max="3" width="12.88671875" style="56" customWidth="1"/>
    <col min="4" max="4" width="10.109375" style="56" customWidth="1"/>
    <col min="5" max="5" width="13.109375" style="107" customWidth="1"/>
    <col min="6" max="6" width="12.88671875" style="56" customWidth="1"/>
    <col min="7" max="7" width="10.109375" style="56" customWidth="1"/>
    <col min="8" max="8" width="12.44140625" style="107" customWidth="1"/>
    <col min="9" max="16384" width="9.109375" style="56"/>
  </cols>
  <sheetData>
    <row r="1" spans="1:8" ht="20.25" customHeight="1" x14ac:dyDescent="0.3">
      <c r="B1" s="366" t="s">
        <v>388</v>
      </c>
      <c r="C1" s="366"/>
      <c r="D1" s="366"/>
      <c r="E1" s="366"/>
      <c r="F1" s="366"/>
      <c r="G1" s="366"/>
      <c r="H1" s="366"/>
    </row>
    <row r="2" spans="1:8" ht="20.25" customHeight="1" x14ac:dyDescent="0.3">
      <c r="B2" s="366" t="s">
        <v>83</v>
      </c>
      <c r="C2" s="366"/>
      <c r="D2" s="366"/>
      <c r="E2" s="366"/>
      <c r="F2" s="366"/>
      <c r="G2" s="366"/>
      <c r="H2" s="366"/>
    </row>
    <row r="4" spans="1:8" s="118" customFormat="1" ht="35.4" customHeight="1" x14ac:dyDescent="0.3">
      <c r="A4" s="388"/>
      <c r="B4" s="391" t="s">
        <v>84</v>
      </c>
      <c r="C4" s="392" t="s">
        <v>593</v>
      </c>
      <c r="D4" s="392"/>
      <c r="E4" s="392"/>
      <c r="F4" s="393" t="s">
        <v>569</v>
      </c>
      <c r="G4" s="393"/>
      <c r="H4" s="393"/>
    </row>
    <row r="5" spans="1:8" ht="15.6" customHeight="1" x14ac:dyDescent="0.3">
      <c r="A5" s="389"/>
      <c r="B5" s="391"/>
      <c r="C5" s="387" t="s">
        <v>88</v>
      </c>
      <c r="D5" s="387" t="s">
        <v>87</v>
      </c>
      <c r="E5" s="387" t="s">
        <v>86</v>
      </c>
      <c r="F5" s="387" t="s">
        <v>88</v>
      </c>
      <c r="G5" s="387" t="s">
        <v>87</v>
      </c>
      <c r="H5" s="387" t="s">
        <v>86</v>
      </c>
    </row>
    <row r="6" spans="1:8" ht="51.6" customHeight="1" x14ac:dyDescent="0.3">
      <c r="A6" s="390"/>
      <c r="B6" s="391"/>
      <c r="C6" s="387"/>
      <c r="D6" s="387"/>
      <c r="E6" s="387"/>
      <c r="F6" s="387"/>
      <c r="G6" s="387"/>
      <c r="H6" s="387"/>
    </row>
    <row r="7" spans="1:8" s="216" customFormat="1" ht="13.2" x14ac:dyDescent="0.25">
      <c r="A7" s="215" t="s">
        <v>89</v>
      </c>
      <c r="B7" s="292" t="s">
        <v>3</v>
      </c>
      <c r="C7" s="293">
        <v>1</v>
      </c>
      <c r="D7" s="293">
        <v>2</v>
      </c>
      <c r="E7" s="293">
        <v>3</v>
      </c>
      <c r="F7" s="293">
        <v>4</v>
      </c>
      <c r="G7" s="293">
        <v>5</v>
      </c>
      <c r="H7" s="293">
        <v>6</v>
      </c>
    </row>
    <row r="8" spans="1:8" x14ac:dyDescent="0.3">
      <c r="A8" s="59">
        <v>1</v>
      </c>
      <c r="B8" s="294" t="s">
        <v>92</v>
      </c>
      <c r="C8" s="295">
        <v>1207</v>
      </c>
      <c r="D8" s="295">
        <v>357</v>
      </c>
      <c r="E8" s="296">
        <f>D8-C8</f>
        <v>-850</v>
      </c>
      <c r="F8" s="295">
        <v>392</v>
      </c>
      <c r="G8" s="295">
        <v>9</v>
      </c>
      <c r="H8" s="296">
        <f>G8-F8</f>
        <v>-383</v>
      </c>
    </row>
    <row r="9" spans="1:8" x14ac:dyDescent="0.3">
      <c r="A9" s="59">
        <v>2</v>
      </c>
      <c r="B9" s="294" t="s">
        <v>90</v>
      </c>
      <c r="C9" s="295">
        <v>957</v>
      </c>
      <c r="D9" s="295">
        <v>437</v>
      </c>
      <c r="E9" s="296">
        <f>D9-C9</f>
        <v>-520</v>
      </c>
      <c r="F9" s="295">
        <v>250</v>
      </c>
      <c r="G9" s="295">
        <v>5</v>
      </c>
      <c r="H9" s="296">
        <f>G9-F9</f>
        <v>-245</v>
      </c>
    </row>
    <row r="10" spans="1:8" x14ac:dyDescent="0.3">
      <c r="A10" s="59">
        <v>3</v>
      </c>
      <c r="B10" s="294" t="s">
        <v>97</v>
      </c>
      <c r="C10" s="295">
        <v>782</v>
      </c>
      <c r="D10" s="295">
        <v>142</v>
      </c>
      <c r="E10" s="296">
        <f t="shared" ref="E10:E57" si="0">D10-C10</f>
        <v>-640</v>
      </c>
      <c r="F10" s="295">
        <v>197</v>
      </c>
      <c r="G10" s="295">
        <v>0</v>
      </c>
      <c r="H10" s="296">
        <f t="shared" ref="H10:H57" si="1">G10-F10</f>
        <v>-197</v>
      </c>
    </row>
    <row r="11" spans="1:8" s="125" customFormat="1" x14ac:dyDescent="0.3">
      <c r="A11" s="59">
        <v>4</v>
      </c>
      <c r="B11" s="294" t="s">
        <v>96</v>
      </c>
      <c r="C11" s="295">
        <v>595</v>
      </c>
      <c r="D11" s="295">
        <v>214</v>
      </c>
      <c r="E11" s="296">
        <f t="shared" si="0"/>
        <v>-381</v>
      </c>
      <c r="F11" s="295">
        <v>114</v>
      </c>
      <c r="G11" s="295">
        <v>3</v>
      </c>
      <c r="H11" s="296">
        <f t="shared" si="1"/>
        <v>-111</v>
      </c>
    </row>
    <row r="12" spans="1:8" s="125" customFormat="1" x14ac:dyDescent="0.3">
      <c r="A12" s="59">
        <v>5</v>
      </c>
      <c r="B12" s="294" t="s">
        <v>91</v>
      </c>
      <c r="C12" s="295">
        <v>582</v>
      </c>
      <c r="D12" s="295">
        <v>265</v>
      </c>
      <c r="E12" s="296">
        <f t="shared" si="0"/>
        <v>-317</v>
      </c>
      <c r="F12" s="295">
        <v>149</v>
      </c>
      <c r="G12" s="295">
        <v>21</v>
      </c>
      <c r="H12" s="296">
        <f t="shared" si="1"/>
        <v>-128</v>
      </c>
    </row>
    <row r="13" spans="1:8" s="125" customFormat="1" x14ac:dyDescent="0.3">
      <c r="A13" s="59">
        <v>6</v>
      </c>
      <c r="B13" s="294" t="s">
        <v>281</v>
      </c>
      <c r="C13" s="295">
        <v>472</v>
      </c>
      <c r="D13" s="295">
        <v>165</v>
      </c>
      <c r="E13" s="296">
        <f t="shared" si="0"/>
        <v>-307</v>
      </c>
      <c r="F13" s="295">
        <v>131</v>
      </c>
      <c r="G13" s="295">
        <v>3</v>
      </c>
      <c r="H13" s="296">
        <f t="shared" si="1"/>
        <v>-128</v>
      </c>
    </row>
    <row r="14" spans="1:8" s="125" customFormat="1" x14ac:dyDescent="0.3">
      <c r="A14" s="59">
        <v>7</v>
      </c>
      <c r="B14" s="294" t="s">
        <v>106</v>
      </c>
      <c r="C14" s="295">
        <v>468</v>
      </c>
      <c r="D14" s="295">
        <v>92</v>
      </c>
      <c r="E14" s="296">
        <f t="shared" si="0"/>
        <v>-376</v>
      </c>
      <c r="F14" s="295">
        <v>239</v>
      </c>
      <c r="G14" s="295">
        <v>0</v>
      </c>
      <c r="H14" s="296">
        <f t="shared" si="1"/>
        <v>-239</v>
      </c>
    </row>
    <row r="15" spans="1:8" s="125" customFormat="1" x14ac:dyDescent="0.3">
      <c r="A15" s="59">
        <v>8</v>
      </c>
      <c r="B15" s="294" t="s">
        <v>98</v>
      </c>
      <c r="C15" s="295">
        <v>462</v>
      </c>
      <c r="D15" s="295">
        <v>154</v>
      </c>
      <c r="E15" s="296">
        <f t="shared" si="0"/>
        <v>-308</v>
      </c>
      <c r="F15" s="295">
        <v>122</v>
      </c>
      <c r="G15" s="295">
        <v>2</v>
      </c>
      <c r="H15" s="296">
        <f t="shared" si="1"/>
        <v>-120</v>
      </c>
    </row>
    <row r="16" spans="1:8" s="125" customFormat="1" ht="17.25" customHeight="1" x14ac:dyDescent="0.3">
      <c r="A16" s="59">
        <v>9</v>
      </c>
      <c r="B16" s="294" t="s">
        <v>94</v>
      </c>
      <c r="C16" s="295">
        <v>441</v>
      </c>
      <c r="D16" s="295">
        <v>184</v>
      </c>
      <c r="E16" s="296">
        <f t="shared" si="0"/>
        <v>-257</v>
      </c>
      <c r="F16" s="295">
        <v>150</v>
      </c>
      <c r="G16" s="295">
        <v>2</v>
      </c>
      <c r="H16" s="296">
        <f t="shared" si="1"/>
        <v>-148</v>
      </c>
    </row>
    <row r="17" spans="1:8" s="125" customFormat="1" ht="31.2" x14ac:dyDescent="0.3">
      <c r="A17" s="59">
        <v>10</v>
      </c>
      <c r="B17" s="294" t="s">
        <v>304</v>
      </c>
      <c r="C17" s="295">
        <v>394</v>
      </c>
      <c r="D17" s="295">
        <v>49</v>
      </c>
      <c r="E17" s="296">
        <f t="shared" si="0"/>
        <v>-345</v>
      </c>
      <c r="F17" s="295">
        <v>35</v>
      </c>
      <c r="G17" s="295">
        <v>2</v>
      </c>
      <c r="H17" s="296">
        <f t="shared" si="1"/>
        <v>-33</v>
      </c>
    </row>
    <row r="18" spans="1:8" s="125" customFormat="1" ht="17.25" customHeight="1" x14ac:dyDescent="0.3">
      <c r="A18" s="59">
        <v>11</v>
      </c>
      <c r="B18" s="294" t="s">
        <v>93</v>
      </c>
      <c r="C18" s="295">
        <v>363</v>
      </c>
      <c r="D18" s="295">
        <v>122</v>
      </c>
      <c r="E18" s="296">
        <f t="shared" si="0"/>
        <v>-241</v>
      </c>
      <c r="F18" s="295">
        <v>94</v>
      </c>
      <c r="G18" s="295">
        <v>0</v>
      </c>
      <c r="H18" s="296">
        <f t="shared" si="1"/>
        <v>-94</v>
      </c>
    </row>
    <row r="19" spans="1:8" s="125" customFormat="1" x14ac:dyDescent="0.3">
      <c r="A19" s="59">
        <v>12</v>
      </c>
      <c r="B19" s="294" t="s">
        <v>400</v>
      </c>
      <c r="C19" s="295">
        <v>324</v>
      </c>
      <c r="D19" s="295">
        <v>296</v>
      </c>
      <c r="E19" s="296">
        <f t="shared" si="0"/>
        <v>-28</v>
      </c>
      <c r="F19" s="295">
        <v>58</v>
      </c>
      <c r="G19" s="295">
        <v>2</v>
      </c>
      <c r="H19" s="296">
        <f t="shared" si="1"/>
        <v>-56</v>
      </c>
    </row>
    <row r="20" spans="1:8" s="125" customFormat="1" x14ac:dyDescent="0.3">
      <c r="A20" s="59">
        <v>13</v>
      </c>
      <c r="B20" s="294" t="s">
        <v>103</v>
      </c>
      <c r="C20" s="295">
        <v>302</v>
      </c>
      <c r="D20" s="295">
        <v>226</v>
      </c>
      <c r="E20" s="296">
        <f t="shared" si="0"/>
        <v>-76</v>
      </c>
      <c r="F20" s="295">
        <v>89</v>
      </c>
      <c r="G20" s="295">
        <v>2</v>
      </c>
      <c r="H20" s="296">
        <f t="shared" si="1"/>
        <v>-87</v>
      </c>
    </row>
    <row r="21" spans="1:8" s="125" customFormat="1" ht="46.8" x14ac:dyDescent="0.3">
      <c r="A21" s="59">
        <v>14</v>
      </c>
      <c r="B21" s="294" t="s">
        <v>337</v>
      </c>
      <c r="C21" s="295">
        <v>276</v>
      </c>
      <c r="D21" s="295">
        <v>159</v>
      </c>
      <c r="E21" s="296">
        <f t="shared" si="0"/>
        <v>-117</v>
      </c>
      <c r="F21" s="295">
        <v>33</v>
      </c>
      <c r="G21" s="295">
        <v>0</v>
      </c>
      <c r="H21" s="296">
        <f t="shared" si="1"/>
        <v>-33</v>
      </c>
    </row>
    <row r="22" spans="1:8" s="125" customFormat="1" x14ac:dyDescent="0.3">
      <c r="A22" s="59">
        <v>15</v>
      </c>
      <c r="B22" s="294" t="s">
        <v>102</v>
      </c>
      <c r="C22" s="295">
        <v>268</v>
      </c>
      <c r="D22" s="295">
        <v>119</v>
      </c>
      <c r="E22" s="296">
        <f t="shared" si="0"/>
        <v>-149</v>
      </c>
      <c r="F22" s="295">
        <v>93</v>
      </c>
      <c r="G22" s="295">
        <v>4</v>
      </c>
      <c r="H22" s="296">
        <f t="shared" si="1"/>
        <v>-89</v>
      </c>
    </row>
    <row r="23" spans="1:8" s="125" customFormat="1" x14ac:dyDescent="0.3">
      <c r="A23" s="59">
        <v>16</v>
      </c>
      <c r="B23" s="294" t="s">
        <v>104</v>
      </c>
      <c r="C23" s="295">
        <v>262</v>
      </c>
      <c r="D23" s="295">
        <v>102</v>
      </c>
      <c r="E23" s="296">
        <f t="shared" si="0"/>
        <v>-160</v>
      </c>
      <c r="F23" s="295">
        <v>60</v>
      </c>
      <c r="G23" s="295">
        <v>0</v>
      </c>
      <c r="H23" s="296">
        <f t="shared" si="1"/>
        <v>-60</v>
      </c>
    </row>
    <row r="24" spans="1:8" s="125" customFormat="1" ht="109.2" x14ac:dyDescent="0.3">
      <c r="A24" s="59">
        <v>17</v>
      </c>
      <c r="B24" s="294" t="s">
        <v>339</v>
      </c>
      <c r="C24" s="295">
        <v>238</v>
      </c>
      <c r="D24" s="295">
        <v>146</v>
      </c>
      <c r="E24" s="296">
        <f t="shared" si="0"/>
        <v>-92</v>
      </c>
      <c r="F24" s="295">
        <v>90</v>
      </c>
      <c r="G24" s="295">
        <v>0</v>
      </c>
      <c r="H24" s="296">
        <f t="shared" si="1"/>
        <v>-90</v>
      </c>
    </row>
    <row r="25" spans="1:8" s="125" customFormat="1" x14ac:dyDescent="0.3">
      <c r="A25" s="59">
        <v>18</v>
      </c>
      <c r="B25" s="294" t="s">
        <v>340</v>
      </c>
      <c r="C25" s="295">
        <v>223</v>
      </c>
      <c r="D25" s="295">
        <v>142</v>
      </c>
      <c r="E25" s="296">
        <f t="shared" si="0"/>
        <v>-81</v>
      </c>
      <c r="F25" s="295">
        <v>75</v>
      </c>
      <c r="G25" s="295">
        <v>3</v>
      </c>
      <c r="H25" s="296">
        <f t="shared" si="1"/>
        <v>-72</v>
      </c>
    </row>
    <row r="26" spans="1:8" s="125" customFormat="1" x14ac:dyDescent="0.3">
      <c r="A26" s="59">
        <v>19</v>
      </c>
      <c r="B26" s="294" t="s">
        <v>110</v>
      </c>
      <c r="C26" s="295">
        <v>209</v>
      </c>
      <c r="D26" s="295">
        <v>63</v>
      </c>
      <c r="E26" s="296">
        <f t="shared" si="0"/>
        <v>-146</v>
      </c>
      <c r="F26" s="295">
        <v>71</v>
      </c>
      <c r="G26" s="295">
        <v>0</v>
      </c>
      <c r="H26" s="296">
        <f t="shared" si="1"/>
        <v>-71</v>
      </c>
    </row>
    <row r="27" spans="1:8" s="125" customFormat="1" x14ac:dyDescent="0.3">
      <c r="A27" s="59">
        <v>20</v>
      </c>
      <c r="B27" s="294" t="s">
        <v>95</v>
      </c>
      <c r="C27" s="295">
        <v>199</v>
      </c>
      <c r="D27" s="295">
        <v>294</v>
      </c>
      <c r="E27" s="296">
        <f t="shared" si="0"/>
        <v>95</v>
      </c>
      <c r="F27" s="295">
        <v>24</v>
      </c>
      <c r="G27" s="295">
        <v>5</v>
      </c>
      <c r="H27" s="296">
        <f t="shared" si="1"/>
        <v>-19</v>
      </c>
    </row>
    <row r="28" spans="1:8" s="125" customFormat="1" x14ac:dyDescent="0.3">
      <c r="A28" s="59">
        <v>21</v>
      </c>
      <c r="B28" s="294" t="s">
        <v>123</v>
      </c>
      <c r="C28" s="295">
        <v>195</v>
      </c>
      <c r="D28" s="295">
        <v>59</v>
      </c>
      <c r="E28" s="296">
        <f t="shared" si="0"/>
        <v>-136</v>
      </c>
      <c r="F28" s="295">
        <v>42</v>
      </c>
      <c r="G28" s="295">
        <v>2</v>
      </c>
      <c r="H28" s="296">
        <f t="shared" si="1"/>
        <v>-40</v>
      </c>
    </row>
    <row r="29" spans="1:8" s="125" customFormat="1" x14ac:dyDescent="0.3">
      <c r="A29" s="59">
        <v>22</v>
      </c>
      <c r="B29" s="294" t="s">
        <v>118</v>
      </c>
      <c r="C29" s="295">
        <v>181</v>
      </c>
      <c r="D29" s="295">
        <v>21</v>
      </c>
      <c r="E29" s="296">
        <f t="shared" si="0"/>
        <v>-160</v>
      </c>
      <c r="F29" s="295">
        <v>30</v>
      </c>
      <c r="G29" s="295">
        <v>0</v>
      </c>
      <c r="H29" s="296">
        <f t="shared" si="1"/>
        <v>-30</v>
      </c>
    </row>
    <row r="30" spans="1:8" s="125" customFormat="1" x14ac:dyDescent="0.3">
      <c r="A30" s="59">
        <v>23</v>
      </c>
      <c r="B30" s="294" t="s">
        <v>101</v>
      </c>
      <c r="C30" s="295">
        <v>177</v>
      </c>
      <c r="D30" s="295">
        <v>161</v>
      </c>
      <c r="E30" s="296">
        <f t="shared" si="0"/>
        <v>-16</v>
      </c>
      <c r="F30" s="295">
        <v>54</v>
      </c>
      <c r="G30" s="295">
        <v>1</v>
      </c>
      <c r="H30" s="296">
        <f t="shared" si="1"/>
        <v>-53</v>
      </c>
    </row>
    <row r="31" spans="1:8" s="125" customFormat="1" x14ac:dyDescent="0.3">
      <c r="A31" s="59">
        <v>24</v>
      </c>
      <c r="B31" s="294" t="s">
        <v>108</v>
      </c>
      <c r="C31" s="295">
        <v>171</v>
      </c>
      <c r="D31" s="295">
        <v>92</v>
      </c>
      <c r="E31" s="296">
        <f t="shared" si="0"/>
        <v>-79</v>
      </c>
      <c r="F31" s="295">
        <v>46</v>
      </c>
      <c r="G31" s="295">
        <v>1</v>
      </c>
      <c r="H31" s="296">
        <f t="shared" si="1"/>
        <v>-45</v>
      </c>
    </row>
    <row r="32" spans="1:8" s="125" customFormat="1" x14ac:dyDescent="0.3">
      <c r="A32" s="59">
        <v>25</v>
      </c>
      <c r="B32" s="294" t="s">
        <v>115</v>
      </c>
      <c r="C32" s="295">
        <v>167</v>
      </c>
      <c r="D32" s="295">
        <v>81</v>
      </c>
      <c r="E32" s="296">
        <f t="shared" si="0"/>
        <v>-86</v>
      </c>
      <c r="F32" s="295">
        <v>31</v>
      </c>
      <c r="G32" s="295">
        <v>2</v>
      </c>
      <c r="H32" s="296">
        <f t="shared" si="1"/>
        <v>-29</v>
      </c>
    </row>
    <row r="33" spans="1:8" s="125" customFormat="1" x14ac:dyDescent="0.3">
      <c r="A33" s="59">
        <v>26</v>
      </c>
      <c r="B33" s="294" t="s">
        <v>287</v>
      </c>
      <c r="C33" s="295">
        <v>164</v>
      </c>
      <c r="D33" s="295">
        <v>29</v>
      </c>
      <c r="E33" s="296">
        <f t="shared" si="0"/>
        <v>-135</v>
      </c>
      <c r="F33" s="295">
        <v>26</v>
      </c>
      <c r="G33" s="295">
        <v>0</v>
      </c>
      <c r="H33" s="296">
        <f t="shared" si="1"/>
        <v>-26</v>
      </c>
    </row>
    <row r="34" spans="1:8" s="125" customFormat="1" x14ac:dyDescent="0.3">
      <c r="A34" s="59">
        <v>27</v>
      </c>
      <c r="B34" s="294" t="s">
        <v>365</v>
      </c>
      <c r="C34" s="295">
        <v>155</v>
      </c>
      <c r="D34" s="295">
        <v>134</v>
      </c>
      <c r="E34" s="296">
        <f t="shared" si="0"/>
        <v>-21</v>
      </c>
      <c r="F34" s="295">
        <v>20</v>
      </c>
      <c r="G34" s="295">
        <v>0</v>
      </c>
      <c r="H34" s="296">
        <f t="shared" si="1"/>
        <v>-20</v>
      </c>
    </row>
    <row r="35" spans="1:8" s="125" customFormat="1" x14ac:dyDescent="0.3">
      <c r="A35" s="59">
        <v>28</v>
      </c>
      <c r="B35" s="294" t="s">
        <v>100</v>
      </c>
      <c r="C35" s="295">
        <v>152</v>
      </c>
      <c r="D35" s="295">
        <v>50</v>
      </c>
      <c r="E35" s="296">
        <f t="shared" si="0"/>
        <v>-102</v>
      </c>
      <c r="F35" s="295">
        <v>34</v>
      </c>
      <c r="G35" s="295">
        <v>1</v>
      </c>
      <c r="H35" s="296">
        <f t="shared" si="1"/>
        <v>-33</v>
      </c>
    </row>
    <row r="36" spans="1:8" s="125" customFormat="1" x14ac:dyDescent="0.3">
      <c r="A36" s="59">
        <v>29</v>
      </c>
      <c r="B36" s="294" t="s">
        <v>129</v>
      </c>
      <c r="C36" s="295">
        <v>148</v>
      </c>
      <c r="D36" s="295">
        <v>39</v>
      </c>
      <c r="E36" s="296">
        <f t="shared" si="0"/>
        <v>-109</v>
      </c>
      <c r="F36" s="295">
        <v>26</v>
      </c>
      <c r="G36" s="295">
        <v>1</v>
      </c>
      <c r="H36" s="296">
        <f t="shared" si="1"/>
        <v>-25</v>
      </c>
    </row>
    <row r="37" spans="1:8" s="125" customFormat="1" x14ac:dyDescent="0.3">
      <c r="A37" s="59">
        <v>30</v>
      </c>
      <c r="B37" s="294" t="s">
        <v>398</v>
      </c>
      <c r="C37" s="295">
        <v>143</v>
      </c>
      <c r="D37" s="295">
        <v>83</v>
      </c>
      <c r="E37" s="296">
        <f t="shared" si="0"/>
        <v>-60</v>
      </c>
      <c r="F37" s="295">
        <v>18</v>
      </c>
      <c r="G37" s="295">
        <v>1</v>
      </c>
      <c r="H37" s="296">
        <f t="shared" si="1"/>
        <v>-17</v>
      </c>
    </row>
    <row r="38" spans="1:8" s="125" customFormat="1" x14ac:dyDescent="0.3">
      <c r="A38" s="59">
        <v>31</v>
      </c>
      <c r="B38" s="294" t="s">
        <v>116</v>
      </c>
      <c r="C38" s="295">
        <v>138</v>
      </c>
      <c r="D38" s="295">
        <v>44</v>
      </c>
      <c r="E38" s="296">
        <f t="shared" si="0"/>
        <v>-94</v>
      </c>
      <c r="F38" s="295">
        <v>43</v>
      </c>
      <c r="G38" s="295">
        <v>0</v>
      </c>
      <c r="H38" s="296">
        <f t="shared" si="1"/>
        <v>-43</v>
      </c>
    </row>
    <row r="39" spans="1:8" s="125" customFormat="1" x14ac:dyDescent="0.3">
      <c r="A39" s="59">
        <v>32</v>
      </c>
      <c r="B39" s="294" t="s">
        <v>288</v>
      </c>
      <c r="C39" s="295">
        <v>131</v>
      </c>
      <c r="D39" s="295">
        <v>85</v>
      </c>
      <c r="E39" s="296">
        <f t="shared" si="0"/>
        <v>-46</v>
      </c>
      <c r="F39" s="295">
        <v>39</v>
      </c>
      <c r="G39" s="295">
        <v>3</v>
      </c>
      <c r="H39" s="296">
        <f t="shared" si="1"/>
        <v>-36</v>
      </c>
    </row>
    <row r="40" spans="1:8" s="125" customFormat="1" x14ac:dyDescent="0.3">
      <c r="A40" s="59">
        <v>33</v>
      </c>
      <c r="B40" s="294" t="s">
        <v>338</v>
      </c>
      <c r="C40" s="295">
        <v>129</v>
      </c>
      <c r="D40" s="295">
        <v>10</v>
      </c>
      <c r="E40" s="296">
        <f t="shared" si="0"/>
        <v>-119</v>
      </c>
      <c r="F40" s="295">
        <v>8</v>
      </c>
      <c r="G40" s="295">
        <v>0</v>
      </c>
      <c r="H40" s="296">
        <f t="shared" si="1"/>
        <v>-8</v>
      </c>
    </row>
    <row r="41" spans="1:8" s="125" customFormat="1" ht="46.8" x14ac:dyDescent="0.3">
      <c r="A41" s="59">
        <v>34</v>
      </c>
      <c r="B41" s="294" t="s">
        <v>282</v>
      </c>
      <c r="C41" s="295">
        <v>129</v>
      </c>
      <c r="D41" s="295">
        <v>72</v>
      </c>
      <c r="E41" s="296">
        <f t="shared" si="0"/>
        <v>-57</v>
      </c>
      <c r="F41" s="295">
        <v>21</v>
      </c>
      <c r="G41" s="295">
        <v>0</v>
      </c>
      <c r="H41" s="296">
        <f t="shared" si="1"/>
        <v>-21</v>
      </c>
    </row>
    <row r="42" spans="1:8" s="125" customFormat="1" x14ac:dyDescent="0.3">
      <c r="A42" s="59">
        <v>35</v>
      </c>
      <c r="B42" s="294" t="s">
        <v>189</v>
      </c>
      <c r="C42" s="295">
        <v>124</v>
      </c>
      <c r="D42" s="295">
        <v>37</v>
      </c>
      <c r="E42" s="296">
        <f t="shared" si="0"/>
        <v>-87</v>
      </c>
      <c r="F42" s="295">
        <v>20</v>
      </c>
      <c r="G42" s="295">
        <v>2</v>
      </c>
      <c r="H42" s="296">
        <f t="shared" si="1"/>
        <v>-18</v>
      </c>
    </row>
    <row r="43" spans="1:8" s="125" customFormat="1" ht="31.2" x14ac:dyDescent="0.3">
      <c r="A43" s="59">
        <v>36</v>
      </c>
      <c r="B43" s="294" t="s">
        <v>107</v>
      </c>
      <c r="C43" s="295">
        <v>122</v>
      </c>
      <c r="D43" s="295">
        <v>101</v>
      </c>
      <c r="E43" s="296">
        <f t="shared" si="0"/>
        <v>-21</v>
      </c>
      <c r="F43" s="295">
        <v>35</v>
      </c>
      <c r="G43" s="295">
        <v>4</v>
      </c>
      <c r="H43" s="296">
        <f t="shared" si="1"/>
        <v>-31</v>
      </c>
    </row>
    <row r="44" spans="1:8" ht="33.75" customHeight="1" x14ac:dyDescent="0.3">
      <c r="A44" s="59">
        <v>37</v>
      </c>
      <c r="B44" s="294" t="s">
        <v>138</v>
      </c>
      <c r="C44" s="297">
        <v>117</v>
      </c>
      <c r="D44" s="297">
        <v>18</v>
      </c>
      <c r="E44" s="296">
        <f t="shared" si="0"/>
        <v>-99</v>
      </c>
      <c r="F44" s="297">
        <v>34</v>
      </c>
      <c r="G44" s="297">
        <v>0</v>
      </c>
      <c r="H44" s="296">
        <f t="shared" si="1"/>
        <v>-34</v>
      </c>
    </row>
    <row r="45" spans="1:8" ht="31.2" x14ac:dyDescent="0.3">
      <c r="A45" s="59">
        <v>38</v>
      </c>
      <c r="B45" s="294" t="s">
        <v>305</v>
      </c>
      <c r="C45" s="297">
        <v>113</v>
      </c>
      <c r="D45" s="297">
        <v>222</v>
      </c>
      <c r="E45" s="296">
        <f t="shared" si="0"/>
        <v>109</v>
      </c>
      <c r="F45" s="297">
        <v>21</v>
      </c>
      <c r="G45" s="297">
        <v>0</v>
      </c>
      <c r="H45" s="296">
        <f t="shared" si="1"/>
        <v>-21</v>
      </c>
    </row>
    <row r="46" spans="1:8" x14ac:dyDescent="0.3">
      <c r="A46" s="59">
        <v>39</v>
      </c>
      <c r="B46" s="294" t="s">
        <v>105</v>
      </c>
      <c r="C46" s="297">
        <v>110</v>
      </c>
      <c r="D46" s="297">
        <v>126</v>
      </c>
      <c r="E46" s="296">
        <f t="shared" si="0"/>
        <v>16</v>
      </c>
      <c r="F46" s="297">
        <v>33</v>
      </c>
      <c r="G46" s="297">
        <v>0</v>
      </c>
      <c r="H46" s="296">
        <f t="shared" si="1"/>
        <v>-33</v>
      </c>
    </row>
    <row r="47" spans="1:8" x14ac:dyDescent="0.3">
      <c r="A47" s="59">
        <v>40</v>
      </c>
      <c r="B47" s="294" t="s">
        <v>109</v>
      </c>
      <c r="C47" s="297">
        <v>109</v>
      </c>
      <c r="D47" s="297">
        <v>26</v>
      </c>
      <c r="E47" s="296">
        <f t="shared" si="0"/>
        <v>-83</v>
      </c>
      <c r="F47" s="297">
        <v>23</v>
      </c>
      <c r="G47" s="297">
        <v>0</v>
      </c>
      <c r="H47" s="296">
        <f t="shared" si="1"/>
        <v>-23</v>
      </c>
    </row>
    <row r="48" spans="1:8" x14ac:dyDescent="0.3">
      <c r="A48" s="59">
        <v>41</v>
      </c>
      <c r="B48" s="294" t="s">
        <v>354</v>
      </c>
      <c r="C48" s="297">
        <v>109</v>
      </c>
      <c r="D48" s="297">
        <v>130</v>
      </c>
      <c r="E48" s="296">
        <f t="shared" si="0"/>
        <v>21</v>
      </c>
      <c r="F48" s="297">
        <v>21</v>
      </c>
      <c r="G48" s="297">
        <v>7</v>
      </c>
      <c r="H48" s="296">
        <f t="shared" si="1"/>
        <v>-14</v>
      </c>
    </row>
    <row r="49" spans="1:8" ht="31.2" x14ac:dyDescent="0.3">
      <c r="A49" s="59">
        <v>42</v>
      </c>
      <c r="B49" s="294" t="s">
        <v>169</v>
      </c>
      <c r="C49" s="297">
        <v>104</v>
      </c>
      <c r="D49" s="297">
        <v>8</v>
      </c>
      <c r="E49" s="296">
        <f t="shared" si="0"/>
        <v>-96</v>
      </c>
      <c r="F49" s="297">
        <v>17</v>
      </c>
      <c r="G49" s="297">
        <v>0</v>
      </c>
      <c r="H49" s="296">
        <f t="shared" si="1"/>
        <v>-17</v>
      </c>
    </row>
    <row r="50" spans="1:8" x14ac:dyDescent="0.3">
      <c r="A50" s="59">
        <v>43</v>
      </c>
      <c r="B50" s="294" t="s">
        <v>457</v>
      </c>
      <c r="C50" s="297">
        <v>104</v>
      </c>
      <c r="D50" s="297">
        <v>7</v>
      </c>
      <c r="E50" s="296">
        <f t="shared" si="0"/>
        <v>-97</v>
      </c>
      <c r="F50" s="297">
        <v>75</v>
      </c>
      <c r="G50" s="297">
        <v>2</v>
      </c>
      <c r="H50" s="296">
        <f t="shared" si="1"/>
        <v>-73</v>
      </c>
    </row>
    <row r="51" spans="1:8" x14ac:dyDescent="0.3">
      <c r="A51" s="59">
        <v>44</v>
      </c>
      <c r="B51" s="294" t="s">
        <v>140</v>
      </c>
      <c r="C51" s="297">
        <v>103</v>
      </c>
      <c r="D51" s="297">
        <v>39</v>
      </c>
      <c r="E51" s="296">
        <f t="shared" si="0"/>
        <v>-64</v>
      </c>
      <c r="F51" s="297">
        <v>32</v>
      </c>
      <c r="G51" s="297">
        <v>0</v>
      </c>
      <c r="H51" s="296">
        <f t="shared" si="1"/>
        <v>-32</v>
      </c>
    </row>
    <row r="52" spans="1:8" x14ac:dyDescent="0.3">
      <c r="A52" s="59">
        <v>45</v>
      </c>
      <c r="B52" s="294" t="s">
        <v>113</v>
      </c>
      <c r="C52" s="297">
        <v>102</v>
      </c>
      <c r="D52" s="297">
        <v>18</v>
      </c>
      <c r="E52" s="296">
        <f t="shared" si="0"/>
        <v>-84</v>
      </c>
      <c r="F52" s="297">
        <v>33</v>
      </c>
      <c r="G52" s="297">
        <v>0</v>
      </c>
      <c r="H52" s="296">
        <f t="shared" si="1"/>
        <v>-33</v>
      </c>
    </row>
    <row r="53" spans="1:8" x14ac:dyDescent="0.3">
      <c r="A53" s="59">
        <v>46</v>
      </c>
      <c r="B53" s="294" t="s">
        <v>278</v>
      </c>
      <c r="C53" s="297">
        <v>101</v>
      </c>
      <c r="D53" s="297">
        <v>7</v>
      </c>
      <c r="E53" s="296">
        <f t="shared" si="0"/>
        <v>-94</v>
      </c>
      <c r="F53" s="297">
        <v>19</v>
      </c>
      <c r="G53" s="297">
        <v>0</v>
      </c>
      <c r="H53" s="296">
        <f t="shared" si="1"/>
        <v>-19</v>
      </c>
    </row>
    <row r="54" spans="1:8" x14ac:dyDescent="0.3">
      <c r="A54" s="59">
        <v>47</v>
      </c>
      <c r="B54" s="294" t="s">
        <v>291</v>
      </c>
      <c r="C54" s="297">
        <v>101</v>
      </c>
      <c r="D54" s="297">
        <v>44</v>
      </c>
      <c r="E54" s="296">
        <f t="shared" si="0"/>
        <v>-57</v>
      </c>
      <c r="F54" s="297">
        <v>18</v>
      </c>
      <c r="G54" s="297">
        <v>0</v>
      </c>
      <c r="H54" s="296">
        <f t="shared" si="1"/>
        <v>-18</v>
      </c>
    </row>
    <row r="55" spans="1:8" ht="46.8" x14ac:dyDescent="0.3">
      <c r="A55" s="59">
        <v>48</v>
      </c>
      <c r="B55" s="294" t="s">
        <v>343</v>
      </c>
      <c r="C55" s="297">
        <v>99</v>
      </c>
      <c r="D55" s="297">
        <v>34</v>
      </c>
      <c r="E55" s="296">
        <f t="shared" si="0"/>
        <v>-65</v>
      </c>
      <c r="F55" s="297">
        <v>35</v>
      </c>
      <c r="G55" s="297">
        <v>0</v>
      </c>
      <c r="H55" s="296">
        <f t="shared" si="1"/>
        <v>-35</v>
      </c>
    </row>
    <row r="56" spans="1:8" x14ac:dyDescent="0.3">
      <c r="A56" s="59">
        <v>49</v>
      </c>
      <c r="B56" s="294" t="s">
        <v>126</v>
      </c>
      <c r="C56" s="297">
        <v>98</v>
      </c>
      <c r="D56" s="297">
        <v>33</v>
      </c>
      <c r="E56" s="296">
        <f t="shared" si="0"/>
        <v>-65</v>
      </c>
      <c r="F56" s="297">
        <v>20</v>
      </c>
      <c r="G56" s="297">
        <v>0</v>
      </c>
      <c r="H56" s="296">
        <f t="shared" si="1"/>
        <v>-20</v>
      </c>
    </row>
    <row r="57" spans="1:8" x14ac:dyDescent="0.3">
      <c r="A57" s="59">
        <v>50</v>
      </c>
      <c r="B57" s="294" t="s">
        <v>164</v>
      </c>
      <c r="C57" s="297">
        <v>98</v>
      </c>
      <c r="D57" s="297">
        <v>20</v>
      </c>
      <c r="E57" s="296">
        <f t="shared" si="0"/>
        <v>-78</v>
      </c>
      <c r="F57" s="297">
        <v>42</v>
      </c>
      <c r="G57" s="297">
        <v>1</v>
      </c>
      <c r="H57" s="296">
        <f t="shared" si="1"/>
        <v>-41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sqref="A1:XFD1048576"/>
    </sheetView>
  </sheetViews>
  <sheetFormatPr defaultColWidth="8.88671875" defaultRowHeight="13.2" x14ac:dyDescent="0.25"/>
  <cols>
    <col min="1" max="1" width="36.33203125" style="69" customWidth="1"/>
    <col min="2" max="2" width="14.6640625" style="220" customWidth="1"/>
    <col min="3" max="3" width="12.109375" style="220" customWidth="1"/>
    <col min="4" max="4" width="13.44140625" style="73" customWidth="1"/>
    <col min="5" max="5" width="12.88671875" style="220" customWidth="1"/>
    <col min="6" max="6" width="10.88671875" style="220" customWidth="1"/>
    <col min="7" max="7" width="14.109375" style="73" customWidth="1"/>
    <col min="8" max="8" width="8.88671875" style="69"/>
    <col min="9" max="9" width="6" style="69" customWidth="1"/>
    <col min="10" max="16384" width="8.88671875" style="69"/>
  </cols>
  <sheetData>
    <row r="1" spans="1:13" s="67" customFormat="1" ht="51" customHeight="1" x14ac:dyDescent="0.35">
      <c r="A1" s="372" t="s">
        <v>388</v>
      </c>
      <c r="B1" s="372"/>
      <c r="C1" s="372"/>
      <c r="D1" s="372"/>
      <c r="E1" s="372"/>
      <c r="F1" s="372"/>
      <c r="G1" s="372"/>
    </row>
    <row r="2" spans="1:13" s="67" customFormat="1" ht="20.399999999999999" x14ac:dyDescent="0.35">
      <c r="A2" s="373" t="s">
        <v>127</v>
      </c>
      <c r="B2" s="373"/>
      <c r="C2" s="373"/>
      <c r="D2" s="373"/>
      <c r="E2" s="373"/>
      <c r="F2" s="373"/>
      <c r="G2" s="373"/>
    </row>
    <row r="4" spans="1:13" s="58" customFormat="1" ht="35.4" customHeight="1" x14ac:dyDescent="0.3">
      <c r="A4" s="374" t="s">
        <v>84</v>
      </c>
      <c r="B4" s="394" t="s">
        <v>593</v>
      </c>
      <c r="C4" s="394"/>
      <c r="D4" s="394"/>
      <c r="E4" s="395" t="s">
        <v>569</v>
      </c>
      <c r="F4" s="395"/>
      <c r="G4" s="395"/>
    </row>
    <row r="5" spans="1:13" ht="18.600000000000001" customHeight="1" x14ac:dyDescent="0.25">
      <c r="A5" s="374"/>
      <c r="B5" s="396" t="s">
        <v>522</v>
      </c>
      <c r="C5" s="396" t="s">
        <v>87</v>
      </c>
      <c r="D5" s="397" t="s">
        <v>86</v>
      </c>
      <c r="E5" s="396" t="s">
        <v>88</v>
      </c>
      <c r="F5" s="396" t="s">
        <v>87</v>
      </c>
      <c r="G5" s="397" t="s">
        <v>86</v>
      </c>
    </row>
    <row r="6" spans="1:13" ht="52.2" customHeight="1" x14ac:dyDescent="0.25">
      <c r="A6" s="374"/>
      <c r="B6" s="396"/>
      <c r="C6" s="396"/>
      <c r="D6" s="397"/>
      <c r="E6" s="396"/>
      <c r="F6" s="396"/>
      <c r="G6" s="397"/>
    </row>
    <row r="7" spans="1:13" s="219" customFormat="1" x14ac:dyDescent="0.25">
      <c r="A7" s="217" t="s">
        <v>3</v>
      </c>
      <c r="B7" s="218">
        <v>1</v>
      </c>
      <c r="C7" s="218">
        <v>2</v>
      </c>
      <c r="D7" s="218">
        <v>3</v>
      </c>
      <c r="E7" s="218">
        <v>4</v>
      </c>
      <c r="F7" s="218">
        <v>5</v>
      </c>
      <c r="G7" s="218">
        <v>6</v>
      </c>
    </row>
    <row r="8" spans="1:13" ht="37.5" customHeight="1" x14ac:dyDescent="0.25">
      <c r="A8" s="398" t="s">
        <v>128</v>
      </c>
      <c r="B8" s="399"/>
      <c r="C8" s="399"/>
      <c r="D8" s="399"/>
      <c r="E8" s="399"/>
      <c r="F8" s="399"/>
      <c r="G8" s="400"/>
      <c r="M8" s="71"/>
    </row>
    <row r="9" spans="1:13" s="82" customFormat="1" ht="15.6" x14ac:dyDescent="0.25">
      <c r="A9" s="298" t="s">
        <v>129</v>
      </c>
      <c r="B9" s="295">
        <v>148</v>
      </c>
      <c r="C9" s="295">
        <v>39</v>
      </c>
      <c r="D9" s="299">
        <f>C9-B9</f>
        <v>-109</v>
      </c>
      <c r="E9" s="300">
        <v>26</v>
      </c>
      <c r="F9" s="295">
        <v>1</v>
      </c>
      <c r="G9" s="296">
        <f>F9-E9</f>
        <v>-25</v>
      </c>
      <c r="M9" s="108"/>
    </row>
    <row r="10" spans="1:13" s="82" customFormat="1" ht="15.6" x14ac:dyDescent="0.25">
      <c r="A10" s="298" t="s">
        <v>109</v>
      </c>
      <c r="B10" s="295">
        <v>109</v>
      </c>
      <c r="C10" s="295">
        <v>26</v>
      </c>
      <c r="D10" s="299">
        <f t="shared" ref="D10:D23" si="0">C10-B10</f>
        <v>-83</v>
      </c>
      <c r="E10" s="300">
        <v>23</v>
      </c>
      <c r="F10" s="295">
        <v>0</v>
      </c>
      <c r="G10" s="296">
        <f t="shared" ref="G10:G23" si="1">F10-E10</f>
        <v>-23</v>
      </c>
    </row>
    <row r="11" spans="1:13" s="82" customFormat="1" ht="31.2" x14ac:dyDescent="0.25">
      <c r="A11" s="298" t="s">
        <v>169</v>
      </c>
      <c r="B11" s="295">
        <v>104</v>
      </c>
      <c r="C11" s="295">
        <v>8</v>
      </c>
      <c r="D11" s="299">
        <f t="shared" si="0"/>
        <v>-96</v>
      </c>
      <c r="E11" s="300">
        <v>17</v>
      </c>
      <c r="F11" s="295">
        <v>0</v>
      </c>
      <c r="G11" s="296">
        <f t="shared" si="1"/>
        <v>-17</v>
      </c>
    </row>
    <row r="12" spans="1:13" s="82" customFormat="1" ht="15.6" x14ac:dyDescent="0.25">
      <c r="A12" s="298" t="s">
        <v>291</v>
      </c>
      <c r="B12" s="295">
        <v>101</v>
      </c>
      <c r="C12" s="295">
        <v>44</v>
      </c>
      <c r="D12" s="299">
        <f t="shared" si="0"/>
        <v>-57</v>
      </c>
      <c r="E12" s="300">
        <v>18</v>
      </c>
      <c r="F12" s="295">
        <v>0</v>
      </c>
      <c r="G12" s="296">
        <f t="shared" si="1"/>
        <v>-18</v>
      </c>
    </row>
    <row r="13" spans="1:13" s="82" customFormat="1" ht="15.6" x14ac:dyDescent="0.25">
      <c r="A13" s="298" t="s">
        <v>278</v>
      </c>
      <c r="B13" s="295">
        <v>101</v>
      </c>
      <c r="C13" s="295">
        <v>7</v>
      </c>
      <c r="D13" s="299">
        <f t="shared" si="0"/>
        <v>-94</v>
      </c>
      <c r="E13" s="300">
        <v>19</v>
      </c>
      <c r="F13" s="295">
        <v>0</v>
      </c>
      <c r="G13" s="296">
        <f t="shared" si="1"/>
        <v>-19</v>
      </c>
    </row>
    <row r="14" spans="1:13" s="82" customFormat="1" ht="15.6" x14ac:dyDescent="0.25">
      <c r="A14" s="298" t="s">
        <v>130</v>
      </c>
      <c r="B14" s="295">
        <v>82</v>
      </c>
      <c r="C14" s="295">
        <v>30</v>
      </c>
      <c r="D14" s="299">
        <f t="shared" si="0"/>
        <v>-52</v>
      </c>
      <c r="E14" s="300">
        <v>19</v>
      </c>
      <c r="F14" s="295">
        <v>0</v>
      </c>
      <c r="G14" s="296">
        <f t="shared" si="1"/>
        <v>-19</v>
      </c>
    </row>
    <row r="15" spans="1:13" s="82" customFormat="1" ht="15.6" x14ac:dyDescent="0.25">
      <c r="A15" s="298" t="s">
        <v>132</v>
      </c>
      <c r="B15" s="295">
        <v>76</v>
      </c>
      <c r="C15" s="295">
        <v>19</v>
      </c>
      <c r="D15" s="299">
        <f t="shared" si="0"/>
        <v>-57</v>
      </c>
      <c r="E15" s="300">
        <v>15</v>
      </c>
      <c r="F15" s="295">
        <v>0</v>
      </c>
      <c r="G15" s="296">
        <f t="shared" si="1"/>
        <v>-15</v>
      </c>
    </row>
    <row r="16" spans="1:13" s="82" customFormat="1" ht="15.6" x14ac:dyDescent="0.25">
      <c r="A16" s="301" t="s">
        <v>172</v>
      </c>
      <c r="B16" s="295">
        <v>67</v>
      </c>
      <c r="C16" s="295">
        <v>4</v>
      </c>
      <c r="D16" s="299">
        <f t="shared" si="0"/>
        <v>-63</v>
      </c>
      <c r="E16" s="300">
        <v>15</v>
      </c>
      <c r="F16" s="295">
        <v>0</v>
      </c>
      <c r="G16" s="296">
        <f t="shared" si="1"/>
        <v>-15</v>
      </c>
    </row>
    <row r="17" spans="1:7" s="82" customFormat="1" ht="15.6" x14ac:dyDescent="0.25">
      <c r="A17" s="301" t="s">
        <v>346</v>
      </c>
      <c r="B17" s="295">
        <v>67</v>
      </c>
      <c r="C17" s="295">
        <v>12</v>
      </c>
      <c r="D17" s="299">
        <f t="shared" si="0"/>
        <v>-55</v>
      </c>
      <c r="E17" s="300">
        <v>22</v>
      </c>
      <c r="F17" s="295">
        <v>0</v>
      </c>
      <c r="G17" s="296">
        <f t="shared" si="1"/>
        <v>-22</v>
      </c>
    </row>
    <row r="18" spans="1:7" s="82" customFormat="1" ht="15.6" x14ac:dyDescent="0.25">
      <c r="A18" s="301" t="s">
        <v>131</v>
      </c>
      <c r="B18" s="295">
        <v>65</v>
      </c>
      <c r="C18" s="295">
        <v>13</v>
      </c>
      <c r="D18" s="299">
        <f t="shared" si="0"/>
        <v>-52</v>
      </c>
      <c r="E18" s="300">
        <v>12</v>
      </c>
      <c r="F18" s="295">
        <v>0</v>
      </c>
      <c r="G18" s="296">
        <f t="shared" si="1"/>
        <v>-12</v>
      </c>
    </row>
    <row r="19" spans="1:7" s="82" customFormat="1" ht="15.6" x14ac:dyDescent="0.25">
      <c r="A19" s="301" t="s">
        <v>171</v>
      </c>
      <c r="B19" s="295">
        <v>59</v>
      </c>
      <c r="C19" s="295">
        <v>12</v>
      </c>
      <c r="D19" s="299">
        <f t="shared" si="0"/>
        <v>-47</v>
      </c>
      <c r="E19" s="300">
        <v>13</v>
      </c>
      <c r="F19" s="295">
        <v>0</v>
      </c>
      <c r="G19" s="296">
        <f t="shared" si="1"/>
        <v>-13</v>
      </c>
    </row>
    <row r="20" spans="1:7" s="82" customFormat="1" ht="15.6" x14ac:dyDescent="0.25">
      <c r="A20" s="298" t="s">
        <v>450</v>
      </c>
      <c r="B20" s="295">
        <v>58</v>
      </c>
      <c r="C20" s="302">
        <v>11</v>
      </c>
      <c r="D20" s="299">
        <f t="shared" si="0"/>
        <v>-47</v>
      </c>
      <c r="E20" s="300">
        <v>21</v>
      </c>
      <c r="F20" s="295">
        <v>0</v>
      </c>
      <c r="G20" s="296">
        <f t="shared" si="1"/>
        <v>-21</v>
      </c>
    </row>
    <row r="21" spans="1:7" s="82" customFormat="1" ht="15.6" x14ac:dyDescent="0.25">
      <c r="A21" s="298" t="s">
        <v>289</v>
      </c>
      <c r="B21" s="295">
        <v>57</v>
      </c>
      <c r="C21" s="295">
        <v>0</v>
      </c>
      <c r="D21" s="299">
        <f t="shared" si="0"/>
        <v>-57</v>
      </c>
      <c r="E21" s="300">
        <v>4</v>
      </c>
      <c r="F21" s="295">
        <v>0</v>
      </c>
      <c r="G21" s="296">
        <f t="shared" si="1"/>
        <v>-4</v>
      </c>
    </row>
    <row r="22" spans="1:7" s="82" customFormat="1" ht="31.95" customHeight="1" x14ac:dyDescent="0.25">
      <c r="A22" s="298" t="s">
        <v>170</v>
      </c>
      <c r="B22" s="295">
        <v>49</v>
      </c>
      <c r="C22" s="295">
        <v>0</v>
      </c>
      <c r="D22" s="299">
        <f t="shared" si="0"/>
        <v>-49</v>
      </c>
      <c r="E22" s="300">
        <v>4</v>
      </c>
      <c r="F22" s="295">
        <v>0</v>
      </c>
      <c r="G22" s="296">
        <f t="shared" si="1"/>
        <v>-4</v>
      </c>
    </row>
    <row r="23" spans="1:7" s="82" customFormat="1" ht="31.95" customHeight="1" x14ac:dyDescent="0.25">
      <c r="A23" s="298" t="s">
        <v>419</v>
      </c>
      <c r="B23" s="295">
        <v>48</v>
      </c>
      <c r="C23" s="295">
        <v>3</v>
      </c>
      <c r="D23" s="299">
        <f t="shared" si="0"/>
        <v>-45</v>
      </c>
      <c r="E23" s="300">
        <v>11</v>
      </c>
      <c r="F23" s="295">
        <v>0</v>
      </c>
      <c r="G23" s="296">
        <f t="shared" si="1"/>
        <v>-11</v>
      </c>
    </row>
    <row r="24" spans="1:7" ht="38.4" customHeight="1" x14ac:dyDescent="0.25">
      <c r="A24" s="398" t="s">
        <v>34</v>
      </c>
      <c r="B24" s="399"/>
      <c r="C24" s="399"/>
      <c r="D24" s="399"/>
      <c r="E24" s="399"/>
      <c r="F24" s="399"/>
      <c r="G24" s="400"/>
    </row>
    <row r="25" spans="1:7" s="82" customFormat="1" ht="15.6" x14ac:dyDescent="0.25">
      <c r="A25" s="303" t="s">
        <v>304</v>
      </c>
      <c r="B25" s="295">
        <v>394</v>
      </c>
      <c r="C25" s="295">
        <v>49</v>
      </c>
      <c r="D25" s="299">
        <f>C25-B25</f>
        <v>-345</v>
      </c>
      <c r="E25" s="300">
        <v>35</v>
      </c>
      <c r="F25" s="295">
        <v>2</v>
      </c>
      <c r="G25" s="296">
        <f>F25-E25</f>
        <v>-33</v>
      </c>
    </row>
    <row r="26" spans="1:7" s="82" customFormat="1" ht="15.6" x14ac:dyDescent="0.25">
      <c r="A26" s="303" t="s">
        <v>123</v>
      </c>
      <c r="B26" s="295">
        <v>195</v>
      </c>
      <c r="C26" s="295">
        <v>59</v>
      </c>
      <c r="D26" s="299">
        <f t="shared" ref="D26:D39" si="2">C26-B26</f>
        <v>-136</v>
      </c>
      <c r="E26" s="300">
        <v>42</v>
      </c>
      <c r="F26" s="295">
        <v>2</v>
      </c>
      <c r="G26" s="296">
        <f t="shared" ref="G26:G39" si="3">F26-E26</f>
        <v>-40</v>
      </c>
    </row>
    <row r="27" spans="1:7" s="82" customFormat="1" ht="15.6" x14ac:dyDescent="0.25">
      <c r="A27" s="303" t="s">
        <v>305</v>
      </c>
      <c r="B27" s="295">
        <v>113</v>
      </c>
      <c r="C27" s="295">
        <v>222</v>
      </c>
      <c r="D27" s="299">
        <f t="shared" si="2"/>
        <v>109</v>
      </c>
      <c r="E27" s="300">
        <v>21</v>
      </c>
      <c r="F27" s="295">
        <v>0</v>
      </c>
      <c r="G27" s="296">
        <f t="shared" si="3"/>
        <v>-21</v>
      </c>
    </row>
    <row r="28" spans="1:7" s="82" customFormat="1" ht="15.6" x14ac:dyDescent="0.25">
      <c r="A28" s="303" t="s">
        <v>126</v>
      </c>
      <c r="B28" s="295">
        <v>98</v>
      </c>
      <c r="C28" s="295">
        <v>33</v>
      </c>
      <c r="D28" s="299">
        <f t="shared" si="2"/>
        <v>-65</v>
      </c>
      <c r="E28" s="300">
        <v>20</v>
      </c>
      <c r="F28" s="295">
        <v>0</v>
      </c>
      <c r="G28" s="296">
        <f t="shared" si="3"/>
        <v>-20</v>
      </c>
    </row>
    <row r="29" spans="1:7" s="82" customFormat="1" ht="15.6" x14ac:dyDescent="0.25">
      <c r="A29" s="303" t="s">
        <v>421</v>
      </c>
      <c r="B29" s="295">
        <v>69</v>
      </c>
      <c r="C29" s="295">
        <v>29</v>
      </c>
      <c r="D29" s="299">
        <f t="shared" si="2"/>
        <v>-40</v>
      </c>
      <c r="E29" s="300">
        <v>10</v>
      </c>
      <c r="F29" s="295">
        <v>0</v>
      </c>
      <c r="G29" s="296">
        <f t="shared" si="3"/>
        <v>-10</v>
      </c>
    </row>
    <row r="30" spans="1:7" s="82" customFormat="1" ht="15.6" x14ac:dyDescent="0.25">
      <c r="A30" s="303" t="s">
        <v>420</v>
      </c>
      <c r="B30" s="295">
        <v>64</v>
      </c>
      <c r="C30" s="295">
        <v>12</v>
      </c>
      <c r="D30" s="299">
        <f t="shared" si="2"/>
        <v>-52</v>
      </c>
      <c r="E30" s="300">
        <v>26</v>
      </c>
      <c r="F30" s="295">
        <v>0</v>
      </c>
      <c r="G30" s="296">
        <f t="shared" si="3"/>
        <v>-26</v>
      </c>
    </row>
    <row r="31" spans="1:7" s="82" customFormat="1" ht="15.6" x14ac:dyDescent="0.25">
      <c r="A31" s="303" t="s">
        <v>174</v>
      </c>
      <c r="B31" s="295">
        <v>49</v>
      </c>
      <c r="C31" s="295">
        <v>7</v>
      </c>
      <c r="D31" s="299">
        <f t="shared" si="2"/>
        <v>-42</v>
      </c>
      <c r="E31" s="300">
        <v>8</v>
      </c>
      <c r="F31" s="295">
        <v>0</v>
      </c>
      <c r="G31" s="296">
        <f t="shared" si="3"/>
        <v>-8</v>
      </c>
    </row>
    <row r="32" spans="1:7" s="82" customFormat="1" ht="15.6" x14ac:dyDescent="0.25">
      <c r="A32" s="303" t="s">
        <v>134</v>
      </c>
      <c r="B32" s="295">
        <v>48</v>
      </c>
      <c r="C32" s="295">
        <v>33</v>
      </c>
      <c r="D32" s="299">
        <f t="shared" si="2"/>
        <v>-15</v>
      </c>
      <c r="E32" s="300">
        <v>10</v>
      </c>
      <c r="F32" s="295">
        <v>0</v>
      </c>
      <c r="G32" s="296">
        <f t="shared" si="3"/>
        <v>-10</v>
      </c>
    </row>
    <row r="33" spans="1:7" s="82" customFormat="1" ht="15.6" x14ac:dyDescent="0.25">
      <c r="A33" s="303" t="s">
        <v>348</v>
      </c>
      <c r="B33" s="295">
        <v>46</v>
      </c>
      <c r="C33" s="295">
        <v>9</v>
      </c>
      <c r="D33" s="299">
        <f t="shared" si="2"/>
        <v>-37</v>
      </c>
      <c r="E33" s="300">
        <v>5</v>
      </c>
      <c r="F33" s="295">
        <v>0</v>
      </c>
      <c r="G33" s="296">
        <f t="shared" si="3"/>
        <v>-5</v>
      </c>
    </row>
    <row r="34" spans="1:7" s="82" customFormat="1" ht="15.6" x14ac:dyDescent="0.25">
      <c r="A34" s="303" t="s">
        <v>413</v>
      </c>
      <c r="B34" s="295">
        <v>43</v>
      </c>
      <c r="C34" s="295">
        <v>16</v>
      </c>
      <c r="D34" s="299">
        <f t="shared" si="2"/>
        <v>-27</v>
      </c>
      <c r="E34" s="300">
        <v>14</v>
      </c>
      <c r="F34" s="295">
        <v>0</v>
      </c>
      <c r="G34" s="296">
        <f t="shared" si="3"/>
        <v>-14</v>
      </c>
    </row>
    <row r="35" spans="1:7" s="82" customFormat="1" ht="15.6" x14ac:dyDescent="0.25">
      <c r="A35" s="303" t="s">
        <v>133</v>
      </c>
      <c r="B35" s="295">
        <v>41</v>
      </c>
      <c r="C35" s="295">
        <v>29</v>
      </c>
      <c r="D35" s="299">
        <f t="shared" si="2"/>
        <v>-12</v>
      </c>
      <c r="E35" s="300">
        <v>5</v>
      </c>
      <c r="F35" s="295">
        <v>0</v>
      </c>
      <c r="G35" s="296">
        <f t="shared" si="3"/>
        <v>-5</v>
      </c>
    </row>
    <row r="36" spans="1:7" s="82" customFormat="1" ht="15.6" x14ac:dyDescent="0.25">
      <c r="A36" s="303" t="s">
        <v>462</v>
      </c>
      <c r="B36" s="295">
        <v>38</v>
      </c>
      <c r="C36" s="295">
        <v>4</v>
      </c>
      <c r="D36" s="299">
        <f t="shared" si="2"/>
        <v>-34</v>
      </c>
      <c r="E36" s="300">
        <v>14</v>
      </c>
      <c r="F36" s="295">
        <v>1</v>
      </c>
      <c r="G36" s="296">
        <f t="shared" si="3"/>
        <v>-13</v>
      </c>
    </row>
    <row r="37" spans="1:7" s="82" customFormat="1" ht="15.6" x14ac:dyDescent="0.25">
      <c r="A37" s="303" t="s">
        <v>347</v>
      </c>
      <c r="B37" s="295">
        <v>36</v>
      </c>
      <c r="C37" s="295">
        <v>11</v>
      </c>
      <c r="D37" s="299">
        <f t="shared" si="2"/>
        <v>-25</v>
      </c>
      <c r="E37" s="300">
        <v>4</v>
      </c>
      <c r="F37" s="295">
        <v>0</v>
      </c>
      <c r="G37" s="296">
        <f t="shared" si="3"/>
        <v>-4</v>
      </c>
    </row>
    <row r="38" spans="1:7" s="82" customFormat="1" ht="15.6" x14ac:dyDescent="0.25">
      <c r="A38" s="303" t="s">
        <v>469</v>
      </c>
      <c r="B38" s="295">
        <v>33</v>
      </c>
      <c r="C38" s="295">
        <v>1</v>
      </c>
      <c r="D38" s="299">
        <f t="shared" si="2"/>
        <v>-32</v>
      </c>
      <c r="E38" s="300">
        <v>13</v>
      </c>
      <c r="F38" s="295">
        <v>0</v>
      </c>
      <c r="G38" s="296">
        <f t="shared" si="3"/>
        <v>-13</v>
      </c>
    </row>
    <row r="39" spans="1:7" s="82" customFormat="1" ht="15.6" x14ac:dyDescent="0.25">
      <c r="A39" s="303" t="s">
        <v>487</v>
      </c>
      <c r="B39" s="295">
        <v>30</v>
      </c>
      <c r="C39" s="295">
        <v>11</v>
      </c>
      <c r="D39" s="299">
        <f t="shared" si="2"/>
        <v>-19</v>
      </c>
      <c r="E39" s="300">
        <v>9</v>
      </c>
      <c r="F39" s="295">
        <v>0</v>
      </c>
      <c r="G39" s="296">
        <f t="shared" si="3"/>
        <v>-9</v>
      </c>
    </row>
    <row r="40" spans="1:7" ht="38.4" customHeight="1" x14ac:dyDescent="0.25">
      <c r="A40" s="398" t="s">
        <v>35</v>
      </c>
      <c r="B40" s="399"/>
      <c r="C40" s="399"/>
      <c r="D40" s="399"/>
      <c r="E40" s="399"/>
      <c r="F40" s="399"/>
      <c r="G40" s="400"/>
    </row>
    <row r="41" spans="1:7" s="82" customFormat="1" ht="15.6" x14ac:dyDescent="0.25">
      <c r="A41" s="303" t="s">
        <v>96</v>
      </c>
      <c r="B41" s="295">
        <v>595</v>
      </c>
      <c r="C41" s="295">
        <v>214</v>
      </c>
      <c r="D41" s="299">
        <f>C41-B41</f>
        <v>-381</v>
      </c>
      <c r="E41" s="300">
        <v>114</v>
      </c>
      <c r="F41" s="295">
        <v>3</v>
      </c>
      <c r="G41" s="296">
        <f>F41-E41</f>
        <v>-111</v>
      </c>
    </row>
    <row r="42" spans="1:7" s="82" customFormat="1" ht="15.6" x14ac:dyDescent="0.25">
      <c r="A42" s="303" t="s">
        <v>104</v>
      </c>
      <c r="B42" s="295">
        <v>262</v>
      </c>
      <c r="C42" s="295">
        <v>102</v>
      </c>
      <c r="D42" s="299">
        <f t="shared" ref="D42:D55" si="4">C42-B42</f>
        <v>-160</v>
      </c>
      <c r="E42" s="300">
        <v>60</v>
      </c>
      <c r="F42" s="295">
        <v>0</v>
      </c>
      <c r="G42" s="296">
        <f t="shared" ref="G42:G55" si="5">F42-E42</f>
        <v>-60</v>
      </c>
    </row>
    <row r="43" spans="1:7" s="82" customFormat="1" ht="15.6" x14ac:dyDescent="0.25">
      <c r="A43" s="303" t="s">
        <v>340</v>
      </c>
      <c r="B43" s="295">
        <v>223</v>
      </c>
      <c r="C43" s="295">
        <v>142</v>
      </c>
      <c r="D43" s="299">
        <f t="shared" si="4"/>
        <v>-81</v>
      </c>
      <c r="E43" s="300">
        <v>75</v>
      </c>
      <c r="F43" s="295">
        <v>3</v>
      </c>
      <c r="G43" s="296">
        <f t="shared" si="5"/>
        <v>-72</v>
      </c>
    </row>
    <row r="44" spans="1:7" s="82" customFormat="1" ht="15.6" x14ac:dyDescent="0.25">
      <c r="A44" s="303" t="s">
        <v>114</v>
      </c>
      <c r="B44" s="295">
        <v>92</v>
      </c>
      <c r="C44" s="295">
        <v>34</v>
      </c>
      <c r="D44" s="299">
        <f t="shared" si="4"/>
        <v>-58</v>
      </c>
      <c r="E44" s="300">
        <v>28</v>
      </c>
      <c r="F44" s="295">
        <v>0</v>
      </c>
      <c r="G44" s="296">
        <f t="shared" si="5"/>
        <v>-28</v>
      </c>
    </row>
    <row r="45" spans="1:7" s="82" customFormat="1" ht="15.6" x14ac:dyDescent="0.25">
      <c r="A45" s="303" t="s">
        <v>176</v>
      </c>
      <c r="B45" s="295">
        <v>80</v>
      </c>
      <c r="C45" s="295">
        <v>37</v>
      </c>
      <c r="D45" s="299">
        <f t="shared" si="4"/>
        <v>-43</v>
      </c>
      <c r="E45" s="300">
        <v>24</v>
      </c>
      <c r="F45" s="295">
        <v>0</v>
      </c>
      <c r="G45" s="296">
        <f t="shared" si="5"/>
        <v>-24</v>
      </c>
    </row>
    <row r="46" spans="1:7" s="82" customFormat="1" ht="15.6" x14ac:dyDescent="0.25">
      <c r="A46" s="303" t="s">
        <v>137</v>
      </c>
      <c r="B46" s="295">
        <v>66</v>
      </c>
      <c r="C46" s="295">
        <v>19</v>
      </c>
      <c r="D46" s="299">
        <f t="shared" si="4"/>
        <v>-47</v>
      </c>
      <c r="E46" s="300">
        <v>15</v>
      </c>
      <c r="F46" s="295">
        <v>1</v>
      </c>
      <c r="G46" s="296">
        <f t="shared" si="5"/>
        <v>-14</v>
      </c>
    </row>
    <row r="47" spans="1:7" s="82" customFormat="1" ht="15.6" x14ac:dyDescent="0.25">
      <c r="A47" s="303" t="s">
        <v>179</v>
      </c>
      <c r="B47" s="295">
        <v>60</v>
      </c>
      <c r="C47" s="295">
        <v>10</v>
      </c>
      <c r="D47" s="299">
        <f t="shared" si="4"/>
        <v>-50</v>
      </c>
      <c r="E47" s="300">
        <v>15</v>
      </c>
      <c r="F47" s="295">
        <v>0</v>
      </c>
      <c r="G47" s="296">
        <f t="shared" si="5"/>
        <v>-15</v>
      </c>
    </row>
    <row r="48" spans="1:7" s="82" customFormat="1" ht="15.6" x14ac:dyDescent="0.25">
      <c r="A48" s="303" t="s">
        <v>175</v>
      </c>
      <c r="B48" s="295">
        <v>58</v>
      </c>
      <c r="C48" s="295">
        <v>11</v>
      </c>
      <c r="D48" s="299">
        <f t="shared" si="4"/>
        <v>-47</v>
      </c>
      <c r="E48" s="300">
        <v>13</v>
      </c>
      <c r="F48" s="295">
        <v>0</v>
      </c>
      <c r="G48" s="296">
        <f t="shared" si="5"/>
        <v>-13</v>
      </c>
    </row>
    <row r="49" spans="1:7" s="82" customFormat="1" ht="15.6" x14ac:dyDescent="0.25">
      <c r="A49" s="303" t="s">
        <v>177</v>
      </c>
      <c r="B49" s="295">
        <v>44</v>
      </c>
      <c r="C49" s="295">
        <v>6</v>
      </c>
      <c r="D49" s="299">
        <f t="shared" si="4"/>
        <v>-38</v>
      </c>
      <c r="E49" s="300">
        <v>19</v>
      </c>
      <c r="F49" s="295">
        <v>0</v>
      </c>
      <c r="G49" s="296">
        <f t="shared" si="5"/>
        <v>-19</v>
      </c>
    </row>
    <row r="50" spans="1:7" s="82" customFormat="1" ht="15.6" x14ac:dyDescent="0.25">
      <c r="A50" s="303" t="s">
        <v>361</v>
      </c>
      <c r="B50" s="295">
        <v>43</v>
      </c>
      <c r="C50" s="295">
        <v>0</v>
      </c>
      <c r="D50" s="299">
        <f t="shared" si="4"/>
        <v>-43</v>
      </c>
      <c r="E50" s="300">
        <v>5</v>
      </c>
      <c r="F50" s="295">
        <v>0</v>
      </c>
      <c r="G50" s="296">
        <f t="shared" si="5"/>
        <v>-5</v>
      </c>
    </row>
    <row r="51" spans="1:7" s="82" customFormat="1" ht="15.6" x14ac:dyDescent="0.25">
      <c r="A51" s="303" t="s">
        <v>135</v>
      </c>
      <c r="B51" s="295">
        <v>41</v>
      </c>
      <c r="C51" s="295">
        <v>12</v>
      </c>
      <c r="D51" s="299">
        <f t="shared" si="4"/>
        <v>-29</v>
      </c>
      <c r="E51" s="300">
        <v>11</v>
      </c>
      <c r="F51" s="295">
        <v>0</v>
      </c>
      <c r="G51" s="296">
        <f t="shared" si="5"/>
        <v>-11</v>
      </c>
    </row>
    <row r="52" spans="1:7" s="82" customFormat="1" ht="15.6" x14ac:dyDescent="0.25">
      <c r="A52" s="303" t="s">
        <v>294</v>
      </c>
      <c r="B52" s="295">
        <v>35</v>
      </c>
      <c r="C52" s="295">
        <v>13</v>
      </c>
      <c r="D52" s="299">
        <f t="shared" si="4"/>
        <v>-22</v>
      </c>
      <c r="E52" s="300">
        <v>5</v>
      </c>
      <c r="F52" s="295">
        <v>0</v>
      </c>
      <c r="G52" s="296">
        <f t="shared" si="5"/>
        <v>-5</v>
      </c>
    </row>
    <row r="53" spans="1:7" s="82" customFormat="1" ht="15.6" x14ac:dyDescent="0.25">
      <c r="A53" s="303" t="s">
        <v>178</v>
      </c>
      <c r="B53" s="295">
        <v>31</v>
      </c>
      <c r="C53" s="295">
        <v>5</v>
      </c>
      <c r="D53" s="299">
        <f t="shared" si="4"/>
        <v>-26</v>
      </c>
      <c r="E53" s="300">
        <v>6</v>
      </c>
      <c r="F53" s="295">
        <v>0</v>
      </c>
      <c r="G53" s="296">
        <f t="shared" si="5"/>
        <v>-6</v>
      </c>
    </row>
    <row r="54" spans="1:7" s="82" customFormat="1" ht="15.6" x14ac:dyDescent="0.25">
      <c r="A54" s="303" t="s">
        <v>491</v>
      </c>
      <c r="B54" s="295">
        <v>23</v>
      </c>
      <c r="C54" s="295">
        <v>1</v>
      </c>
      <c r="D54" s="299">
        <f t="shared" si="4"/>
        <v>-22</v>
      </c>
      <c r="E54" s="300">
        <v>8</v>
      </c>
      <c r="F54" s="295">
        <v>0</v>
      </c>
      <c r="G54" s="296">
        <f t="shared" si="5"/>
        <v>-8</v>
      </c>
    </row>
    <row r="55" spans="1:7" s="82" customFormat="1" ht="15.6" x14ac:dyDescent="0.25">
      <c r="A55" s="303" t="s">
        <v>293</v>
      </c>
      <c r="B55" s="295">
        <v>22</v>
      </c>
      <c r="C55" s="295">
        <v>4</v>
      </c>
      <c r="D55" s="299">
        <f t="shared" si="4"/>
        <v>-18</v>
      </c>
      <c r="E55" s="300">
        <v>1</v>
      </c>
      <c r="F55" s="295">
        <v>0</v>
      </c>
      <c r="G55" s="296">
        <f t="shared" si="5"/>
        <v>-1</v>
      </c>
    </row>
    <row r="56" spans="1:7" ht="38.4" customHeight="1" x14ac:dyDescent="0.25">
      <c r="A56" s="398" t="s">
        <v>36</v>
      </c>
      <c r="B56" s="399"/>
      <c r="C56" s="399"/>
      <c r="D56" s="399"/>
      <c r="E56" s="399"/>
      <c r="F56" s="399"/>
      <c r="G56" s="400"/>
    </row>
    <row r="57" spans="1:7" s="82" customFormat="1" ht="15.6" x14ac:dyDescent="0.25">
      <c r="A57" s="303" t="s">
        <v>108</v>
      </c>
      <c r="B57" s="295">
        <v>171</v>
      </c>
      <c r="C57" s="295">
        <v>92</v>
      </c>
      <c r="D57" s="299">
        <f>C57-B57</f>
        <v>-79</v>
      </c>
      <c r="E57" s="300">
        <v>46</v>
      </c>
      <c r="F57" s="295">
        <v>1</v>
      </c>
      <c r="G57" s="103">
        <f>F57-E57</f>
        <v>-45</v>
      </c>
    </row>
    <row r="58" spans="1:7" s="82" customFormat="1" ht="15.6" x14ac:dyDescent="0.25">
      <c r="A58" s="303" t="s">
        <v>115</v>
      </c>
      <c r="B58" s="295">
        <v>167</v>
      </c>
      <c r="C58" s="295">
        <v>81</v>
      </c>
      <c r="D58" s="299">
        <f t="shared" ref="D58:D71" si="6">C58-B58</f>
        <v>-86</v>
      </c>
      <c r="E58" s="300">
        <v>31</v>
      </c>
      <c r="F58" s="295">
        <v>2</v>
      </c>
      <c r="G58" s="296">
        <f t="shared" ref="G58:G71" si="7">F58-E58</f>
        <v>-29</v>
      </c>
    </row>
    <row r="59" spans="1:7" s="82" customFormat="1" ht="15.6" x14ac:dyDescent="0.25">
      <c r="A59" s="303" t="s">
        <v>189</v>
      </c>
      <c r="B59" s="295">
        <v>124</v>
      </c>
      <c r="C59" s="295">
        <v>37</v>
      </c>
      <c r="D59" s="299">
        <f t="shared" si="6"/>
        <v>-87</v>
      </c>
      <c r="E59" s="300">
        <v>20</v>
      </c>
      <c r="F59" s="295">
        <v>2</v>
      </c>
      <c r="G59" s="296">
        <f t="shared" si="7"/>
        <v>-18</v>
      </c>
    </row>
    <row r="60" spans="1:7" s="82" customFormat="1" ht="15.6" x14ac:dyDescent="0.25">
      <c r="A60" s="303" t="s">
        <v>138</v>
      </c>
      <c r="B60" s="295">
        <v>117</v>
      </c>
      <c r="C60" s="295">
        <v>18</v>
      </c>
      <c r="D60" s="299">
        <f t="shared" si="6"/>
        <v>-99</v>
      </c>
      <c r="E60" s="300">
        <v>34</v>
      </c>
      <c r="F60" s="295">
        <v>0</v>
      </c>
      <c r="G60" s="296">
        <f t="shared" si="7"/>
        <v>-34</v>
      </c>
    </row>
    <row r="61" spans="1:7" s="82" customFormat="1" ht="15.6" x14ac:dyDescent="0.25">
      <c r="A61" s="303" t="s">
        <v>140</v>
      </c>
      <c r="B61" s="295">
        <v>103</v>
      </c>
      <c r="C61" s="295">
        <v>39</v>
      </c>
      <c r="D61" s="299">
        <f t="shared" si="6"/>
        <v>-64</v>
      </c>
      <c r="E61" s="300">
        <v>32</v>
      </c>
      <c r="F61" s="295">
        <v>0</v>
      </c>
      <c r="G61" s="296">
        <f t="shared" si="7"/>
        <v>-32</v>
      </c>
    </row>
    <row r="62" spans="1:7" s="82" customFormat="1" ht="15.6" x14ac:dyDescent="0.25">
      <c r="A62" s="303" t="s">
        <v>141</v>
      </c>
      <c r="B62" s="295">
        <v>93</v>
      </c>
      <c r="C62" s="295">
        <v>24</v>
      </c>
      <c r="D62" s="299">
        <f t="shared" si="6"/>
        <v>-69</v>
      </c>
      <c r="E62" s="300">
        <v>19</v>
      </c>
      <c r="F62" s="295">
        <v>0</v>
      </c>
      <c r="G62" s="296">
        <f t="shared" si="7"/>
        <v>-19</v>
      </c>
    </row>
    <row r="63" spans="1:7" s="82" customFormat="1" ht="15.6" x14ac:dyDescent="0.25">
      <c r="A63" s="303" t="s">
        <v>144</v>
      </c>
      <c r="B63" s="295">
        <v>87</v>
      </c>
      <c r="C63" s="295">
        <v>19</v>
      </c>
      <c r="D63" s="299">
        <f t="shared" si="6"/>
        <v>-68</v>
      </c>
      <c r="E63" s="300">
        <v>15</v>
      </c>
      <c r="F63" s="295">
        <v>0</v>
      </c>
      <c r="G63" s="296">
        <f t="shared" si="7"/>
        <v>-15</v>
      </c>
    </row>
    <row r="64" spans="1:7" s="82" customFormat="1" ht="15.6" x14ac:dyDescent="0.25">
      <c r="A64" s="303" t="s">
        <v>143</v>
      </c>
      <c r="B64" s="295">
        <v>76</v>
      </c>
      <c r="C64" s="295">
        <v>20</v>
      </c>
      <c r="D64" s="299">
        <f t="shared" si="6"/>
        <v>-56</v>
      </c>
      <c r="E64" s="300">
        <v>12</v>
      </c>
      <c r="F64" s="295">
        <v>1</v>
      </c>
      <c r="G64" s="296">
        <f t="shared" si="7"/>
        <v>-11</v>
      </c>
    </row>
    <row r="65" spans="1:7" s="82" customFormat="1" ht="15.6" x14ac:dyDescent="0.25">
      <c r="A65" s="303" t="s">
        <v>139</v>
      </c>
      <c r="B65" s="295">
        <v>45</v>
      </c>
      <c r="C65" s="295">
        <v>47</v>
      </c>
      <c r="D65" s="299">
        <f t="shared" si="6"/>
        <v>2</v>
      </c>
      <c r="E65" s="300">
        <v>10</v>
      </c>
      <c r="F65" s="295">
        <v>7</v>
      </c>
      <c r="G65" s="296">
        <f t="shared" si="7"/>
        <v>-3</v>
      </c>
    </row>
    <row r="66" spans="1:7" s="82" customFormat="1" ht="15.6" x14ac:dyDescent="0.25">
      <c r="A66" s="303" t="s">
        <v>180</v>
      </c>
      <c r="B66" s="295">
        <v>40</v>
      </c>
      <c r="C66" s="295">
        <v>2</v>
      </c>
      <c r="D66" s="299">
        <f t="shared" si="6"/>
        <v>-38</v>
      </c>
      <c r="E66" s="300">
        <v>12</v>
      </c>
      <c r="F66" s="295">
        <v>0</v>
      </c>
      <c r="G66" s="296">
        <f t="shared" si="7"/>
        <v>-12</v>
      </c>
    </row>
    <row r="67" spans="1:7" s="82" customFormat="1" ht="15.6" x14ac:dyDescent="0.25">
      <c r="A67" s="303" t="s">
        <v>277</v>
      </c>
      <c r="B67" s="295">
        <v>35</v>
      </c>
      <c r="C67" s="295">
        <v>15</v>
      </c>
      <c r="D67" s="299">
        <f t="shared" si="6"/>
        <v>-20</v>
      </c>
      <c r="E67" s="300">
        <v>5</v>
      </c>
      <c r="F67" s="295">
        <v>0</v>
      </c>
      <c r="G67" s="296">
        <f t="shared" si="7"/>
        <v>-5</v>
      </c>
    </row>
    <row r="68" spans="1:7" s="82" customFormat="1" ht="15.6" x14ac:dyDescent="0.25">
      <c r="A68" s="303" t="s">
        <v>350</v>
      </c>
      <c r="B68" s="295">
        <v>33</v>
      </c>
      <c r="C68" s="295">
        <v>4</v>
      </c>
      <c r="D68" s="299">
        <f t="shared" si="6"/>
        <v>-29</v>
      </c>
      <c r="E68" s="300">
        <v>6</v>
      </c>
      <c r="F68" s="295">
        <v>0</v>
      </c>
      <c r="G68" s="296">
        <f t="shared" si="7"/>
        <v>-6</v>
      </c>
    </row>
    <row r="69" spans="1:7" s="82" customFormat="1" ht="15.6" x14ac:dyDescent="0.25">
      <c r="A69" s="303" t="s">
        <v>279</v>
      </c>
      <c r="B69" s="295">
        <v>30</v>
      </c>
      <c r="C69" s="295">
        <v>16</v>
      </c>
      <c r="D69" s="299">
        <f t="shared" si="6"/>
        <v>-14</v>
      </c>
      <c r="E69" s="300">
        <v>6</v>
      </c>
      <c r="F69" s="295">
        <v>0</v>
      </c>
      <c r="G69" s="296">
        <f t="shared" si="7"/>
        <v>-6</v>
      </c>
    </row>
    <row r="70" spans="1:7" s="82" customFormat="1" ht="15.6" x14ac:dyDescent="0.25">
      <c r="A70" s="303" t="s">
        <v>280</v>
      </c>
      <c r="B70" s="295">
        <v>29</v>
      </c>
      <c r="C70" s="295">
        <v>20</v>
      </c>
      <c r="D70" s="299">
        <f t="shared" si="6"/>
        <v>-9</v>
      </c>
      <c r="E70" s="300">
        <v>3</v>
      </c>
      <c r="F70" s="295">
        <v>0</v>
      </c>
      <c r="G70" s="296">
        <f t="shared" si="7"/>
        <v>-3</v>
      </c>
    </row>
    <row r="71" spans="1:7" s="82" customFormat="1" ht="15.6" x14ac:dyDescent="0.25">
      <c r="A71" s="303" t="s">
        <v>145</v>
      </c>
      <c r="B71" s="295">
        <v>28</v>
      </c>
      <c r="C71" s="295">
        <v>6</v>
      </c>
      <c r="D71" s="299">
        <f t="shared" si="6"/>
        <v>-22</v>
      </c>
      <c r="E71" s="300">
        <v>5</v>
      </c>
      <c r="F71" s="295">
        <v>0</v>
      </c>
      <c r="G71" s="296">
        <f t="shared" si="7"/>
        <v>-5</v>
      </c>
    </row>
    <row r="72" spans="1:7" ht="38.4" customHeight="1" x14ac:dyDescent="0.25">
      <c r="A72" s="398" t="s">
        <v>37</v>
      </c>
      <c r="B72" s="399"/>
      <c r="C72" s="399"/>
      <c r="D72" s="399"/>
      <c r="E72" s="399"/>
      <c r="F72" s="399"/>
      <c r="G72" s="400"/>
    </row>
    <row r="73" spans="1:7" s="82" customFormat="1" ht="15.6" x14ac:dyDescent="0.25">
      <c r="A73" s="303" t="s">
        <v>92</v>
      </c>
      <c r="B73" s="295">
        <v>1207</v>
      </c>
      <c r="C73" s="295">
        <v>357</v>
      </c>
      <c r="D73" s="299">
        <f>C73-B73</f>
        <v>-850</v>
      </c>
      <c r="E73" s="300">
        <v>392</v>
      </c>
      <c r="F73" s="295">
        <v>9</v>
      </c>
      <c r="G73" s="296">
        <f>F73-E73</f>
        <v>-383</v>
      </c>
    </row>
    <row r="74" spans="1:7" s="82" customFormat="1" ht="17.25" customHeight="1" x14ac:dyDescent="0.25">
      <c r="A74" s="303" t="s">
        <v>97</v>
      </c>
      <c r="B74" s="295">
        <v>782</v>
      </c>
      <c r="C74" s="295">
        <v>142</v>
      </c>
      <c r="D74" s="299">
        <f t="shared" ref="D74:D87" si="8">C74-B74</f>
        <v>-640</v>
      </c>
      <c r="E74" s="300">
        <v>197</v>
      </c>
      <c r="F74" s="295">
        <v>0</v>
      </c>
      <c r="G74" s="296">
        <f t="shared" ref="G74:G87" si="9">F74-E74</f>
        <v>-197</v>
      </c>
    </row>
    <row r="75" spans="1:7" s="82" customFormat="1" ht="15.6" x14ac:dyDescent="0.25">
      <c r="A75" s="303" t="s">
        <v>281</v>
      </c>
      <c r="B75" s="295">
        <v>472</v>
      </c>
      <c r="C75" s="295">
        <v>165</v>
      </c>
      <c r="D75" s="299">
        <f t="shared" si="8"/>
        <v>-307</v>
      </c>
      <c r="E75" s="300">
        <v>131</v>
      </c>
      <c r="F75" s="295">
        <v>3</v>
      </c>
      <c r="G75" s="296">
        <f t="shared" si="9"/>
        <v>-128</v>
      </c>
    </row>
    <row r="76" spans="1:7" s="82" customFormat="1" ht="15.6" x14ac:dyDescent="0.25">
      <c r="A76" s="303" t="s">
        <v>98</v>
      </c>
      <c r="B76" s="295">
        <v>462</v>
      </c>
      <c r="C76" s="295">
        <v>154</v>
      </c>
      <c r="D76" s="299">
        <f t="shared" si="8"/>
        <v>-308</v>
      </c>
      <c r="E76" s="300">
        <v>122</v>
      </c>
      <c r="F76" s="295">
        <v>2</v>
      </c>
      <c r="G76" s="296">
        <f t="shared" si="9"/>
        <v>-120</v>
      </c>
    </row>
    <row r="77" spans="1:7" s="82" customFormat="1" ht="15.6" x14ac:dyDescent="0.25">
      <c r="A77" s="303" t="s">
        <v>93</v>
      </c>
      <c r="B77" s="295">
        <v>363</v>
      </c>
      <c r="C77" s="295">
        <v>122</v>
      </c>
      <c r="D77" s="299">
        <f t="shared" si="8"/>
        <v>-241</v>
      </c>
      <c r="E77" s="300">
        <v>94</v>
      </c>
      <c r="F77" s="295">
        <v>0</v>
      </c>
      <c r="G77" s="296">
        <f t="shared" si="9"/>
        <v>-94</v>
      </c>
    </row>
    <row r="78" spans="1:7" s="82" customFormat="1" ht="15.6" x14ac:dyDescent="0.25">
      <c r="A78" s="303" t="s">
        <v>339</v>
      </c>
      <c r="B78" s="295">
        <v>238</v>
      </c>
      <c r="C78" s="295">
        <v>146</v>
      </c>
      <c r="D78" s="299">
        <f t="shared" si="8"/>
        <v>-92</v>
      </c>
      <c r="E78" s="300">
        <v>90</v>
      </c>
      <c r="F78" s="295">
        <v>0</v>
      </c>
      <c r="G78" s="296">
        <f t="shared" si="9"/>
        <v>-90</v>
      </c>
    </row>
    <row r="79" spans="1:7" s="82" customFormat="1" ht="15.6" x14ac:dyDescent="0.25">
      <c r="A79" s="303" t="s">
        <v>338</v>
      </c>
      <c r="B79" s="295">
        <v>129</v>
      </c>
      <c r="C79" s="295">
        <v>10</v>
      </c>
      <c r="D79" s="299">
        <f t="shared" si="8"/>
        <v>-119</v>
      </c>
      <c r="E79" s="300">
        <v>8</v>
      </c>
      <c r="F79" s="295">
        <v>0</v>
      </c>
      <c r="G79" s="296">
        <f t="shared" si="9"/>
        <v>-8</v>
      </c>
    </row>
    <row r="80" spans="1:7" s="82" customFormat="1" ht="15.6" x14ac:dyDescent="0.25">
      <c r="A80" s="303" t="s">
        <v>113</v>
      </c>
      <c r="B80" s="295">
        <v>102</v>
      </c>
      <c r="C80" s="295">
        <v>18</v>
      </c>
      <c r="D80" s="299">
        <f t="shared" si="8"/>
        <v>-84</v>
      </c>
      <c r="E80" s="300">
        <v>33</v>
      </c>
      <c r="F80" s="295">
        <v>0</v>
      </c>
      <c r="G80" s="296">
        <f t="shared" si="9"/>
        <v>-33</v>
      </c>
    </row>
    <row r="81" spans="1:7" s="82" customFormat="1" ht="15.6" x14ac:dyDescent="0.25">
      <c r="A81" s="303" t="s">
        <v>343</v>
      </c>
      <c r="B81" s="295">
        <v>99</v>
      </c>
      <c r="C81" s="295">
        <v>34</v>
      </c>
      <c r="D81" s="299">
        <f t="shared" si="8"/>
        <v>-65</v>
      </c>
      <c r="E81" s="300">
        <v>35</v>
      </c>
      <c r="F81" s="295">
        <v>0</v>
      </c>
      <c r="G81" s="296">
        <f t="shared" si="9"/>
        <v>-35</v>
      </c>
    </row>
    <row r="82" spans="1:7" s="82" customFormat="1" ht="14.25" customHeight="1" x14ac:dyDescent="0.25">
      <c r="A82" s="303" t="s">
        <v>296</v>
      </c>
      <c r="B82" s="295">
        <v>66</v>
      </c>
      <c r="C82" s="295">
        <v>15</v>
      </c>
      <c r="D82" s="299">
        <f t="shared" si="8"/>
        <v>-51</v>
      </c>
      <c r="E82" s="300">
        <v>15</v>
      </c>
      <c r="F82" s="295">
        <v>0</v>
      </c>
      <c r="G82" s="296">
        <f t="shared" si="9"/>
        <v>-15</v>
      </c>
    </row>
    <row r="83" spans="1:7" s="82" customFormat="1" ht="15.6" x14ac:dyDescent="0.25">
      <c r="A83" s="303" t="s">
        <v>146</v>
      </c>
      <c r="B83" s="295">
        <v>57</v>
      </c>
      <c r="C83" s="295">
        <v>139</v>
      </c>
      <c r="D83" s="299">
        <f t="shared" si="8"/>
        <v>82</v>
      </c>
      <c r="E83" s="300">
        <v>6</v>
      </c>
      <c r="F83" s="295">
        <v>6</v>
      </c>
      <c r="G83" s="296">
        <f t="shared" si="9"/>
        <v>0</v>
      </c>
    </row>
    <row r="84" spans="1:7" s="82" customFormat="1" ht="15.6" x14ac:dyDescent="0.25">
      <c r="A84" s="303" t="s">
        <v>376</v>
      </c>
      <c r="B84" s="295">
        <v>55</v>
      </c>
      <c r="C84" s="295">
        <v>7</v>
      </c>
      <c r="D84" s="299">
        <f t="shared" si="8"/>
        <v>-48</v>
      </c>
      <c r="E84" s="300">
        <v>6</v>
      </c>
      <c r="F84" s="295">
        <v>0</v>
      </c>
      <c r="G84" s="296">
        <f t="shared" si="9"/>
        <v>-6</v>
      </c>
    </row>
    <row r="85" spans="1:7" s="82" customFormat="1" ht="15.6" x14ac:dyDescent="0.25">
      <c r="A85" s="303" t="s">
        <v>147</v>
      </c>
      <c r="B85" s="295">
        <v>55</v>
      </c>
      <c r="C85" s="295">
        <v>10</v>
      </c>
      <c r="D85" s="299">
        <f t="shared" si="8"/>
        <v>-45</v>
      </c>
      <c r="E85" s="300">
        <v>14</v>
      </c>
      <c r="F85" s="295">
        <v>0</v>
      </c>
      <c r="G85" s="296">
        <f t="shared" si="9"/>
        <v>-14</v>
      </c>
    </row>
    <row r="86" spans="1:7" s="82" customFormat="1" ht="15.6" x14ac:dyDescent="0.25">
      <c r="A86" s="303" t="s">
        <v>297</v>
      </c>
      <c r="B86" s="295">
        <v>48</v>
      </c>
      <c r="C86" s="295">
        <v>3</v>
      </c>
      <c r="D86" s="299">
        <f t="shared" si="8"/>
        <v>-45</v>
      </c>
      <c r="E86" s="300">
        <v>23</v>
      </c>
      <c r="F86" s="295">
        <v>0</v>
      </c>
      <c r="G86" s="296">
        <f t="shared" si="9"/>
        <v>-23</v>
      </c>
    </row>
    <row r="87" spans="1:7" s="82" customFormat="1" ht="15.6" x14ac:dyDescent="0.25">
      <c r="A87" s="303" t="s">
        <v>111</v>
      </c>
      <c r="B87" s="295">
        <v>45</v>
      </c>
      <c r="C87" s="295">
        <v>15</v>
      </c>
      <c r="D87" s="299">
        <f t="shared" si="8"/>
        <v>-30</v>
      </c>
      <c r="E87" s="300">
        <v>6</v>
      </c>
      <c r="F87" s="295">
        <v>0</v>
      </c>
      <c r="G87" s="296">
        <f t="shared" si="9"/>
        <v>-6</v>
      </c>
    </row>
    <row r="88" spans="1:7" ht="38.4" customHeight="1" x14ac:dyDescent="0.25">
      <c r="A88" s="398" t="s">
        <v>148</v>
      </c>
      <c r="B88" s="399"/>
      <c r="C88" s="399"/>
      <c r="D88" s="399"/>
      <c r="E88" s="399"/>
      <c r="F88" s="399"/>
      <c r="G88" s="400"/>
    </row>
    <row r="89" spans="1:7" s="82" customFormat="1" ht="15.6" x14ac:dyDescent="0.25">
      <c r="A89" s="303" t="s">
        <v>282</v>
      </c>
      <c r="B89" s="295">
        <v>129</v>
      </c>
      <c r="C89" s="295">
        <v>72</v>
      </c>
      <c r="D89" s="299">
        <f>C89-B89</f>
        <v>-57</v>
      </c>
      <c r="E89" s="300">
        <v>21</v>
      </c>
      <c r="F89" s="295">
        <v>0</v>
      </c>
      <c r="G89" s="296">
        <f>F89-E89</f>
        <v>-21</v>
      </c>
    </row>
    <row r="90" spans="1:7" s="82" customFormat="1" ht="15.6" x14ac:dyDescent="0.25">
      <c r="A90" s="303" t="s">
        <v>352</v>
      </c>
      <c r="B90" s="295">
        <v>65</v>
      </c>
      <c r="C90" s="295">
        <v>13</v>
      </c>
      <c r="D90" s="299">
        <f t="shared" ref="D90:D103" si="10">C90-B90</f>
        <v>-52</v>
      </c>
      <c r="E90" s="300">
        <v>26</v>
      </c>
      <c r="F90" s="295">
        <v>0</v>
      </c>
      <c r="G90" s="296">
        <f t="shared" ref="G90:G103" si="11">F90-E90</f>
        <v>-26</v>
      </c>
    </row>
    <row r="91" spans="1:7" s="82" customFormat="1" ht="15.6" x14ac:dyDescent="0.25">
      <c r="A91" s="303" t="s">
        <v>150</v>
      </c>
      <c r="B91" s="295">
        <v>49</v>
      </c>
      <c r="C91" s="295">
        <v>5</v>
      </c>
      <c r="D91" s="299">
        <f t="shared" si="10"/>
        <v>-44</v>
      </c>
      <c r="E91" s="300">
        <v>31</v>
      </c>
      <c r="F91" s="295">
        <v>0</v>
      </c>
      <c r="G91" s="296">
        <f t="shared" si="11"/>
        <v>-31</v>
      </c>
    </row>
    <row r="92" spans="1:7" s="82" customFormat="1" ht="15.6" x14ac:dyDescent="0.25">
      <c r="A92" s="303" t="s">
        <v>153</v>
      </c>
      <c r="B92" s="295">
        <v>31</v>
      </c>
      <c r="C92" s="302">
        <v>6</v>
      </c>
      <c r="D92" s="299">
        <f t="shared" si="10"/>
        <v>-25</v>
      </c>
      <c r="E92" s="300">
        <v>7</v>
      </c>
      <c r="F92" s="295">
        <v>0</v>
      </c>
      <c r="G92" s="296">
        <f t="shared" si="11"/>
        <v>-7</v>
      </c>
    </row>
    <row r="93" spans="1:7" s="82" customFormat="1" ht="15.6" x14ac:dyDescent="0.25">
      <c r="A93" s="303" t="s">
        <v>152</v>
      </c>
      <c r="B93" s="295">
        <v>26</v>
      </c>
      <c r="C93" s="295">
        <v>6</v>
      </c>
      <c r="D93" s="299">
        <f t="shared" si="10"/>
        <v>-20</v>
      </c>
      <c r="E93" s="300">
        <v>5</v>
      </c>
      <c r="F93" s="295">
        <v>0</v>
      </c>
      <c r="G93" s="296">
        <f t="shared" si="11"/>
        <v>-5</v>
      </c>
    </row>
    <row r="94" spans="1:7" s="82" customFormat="1" ht="15.6" x14ac:dyDescent="0.25">
      <c r="A94" s="303" t="s">
        <v>149</v>
      </c>
      <c r="B94" s="295">
        <v>20</v>
      </c>
      <c r="C94" s="295">
        <v>30</v>
      </c>
      <c r="D94" s="299">
        <f t="shared" si="10"/>
        <v>10</v>
      </c>
      <c r="E94" s="300">
        <v>6</v>
      </c>
      <c r="F94" s="295">
        <v>2</v>
      </c>
      <c r="G94" s="296">
        <f t="shared" si="11"/>
        <v>-4</v>
      </c>
    </row>
    <row r="95" spans="1:7" s="82" customFormat="1" ht="15.6" x14ac:dyDescent="0.25">
      <c r="A95" s="303" t="s">
        <v>154</v>
      </c>
      <c r="B95" s="295">
        <v>12</v>
      </c>
      <c r="C95" s="295">
        <v>0</v>
      </c>
      <c r="D95" s="299">
        <f t="shared" si="10"/>
        <v>-12</v>
      </c>
      <c r="E95" s="300">
        <v>9</v>
      </c>
      <c r="F95" s="295">
        <v>0</v>
      </c>
      <c r="G95" s="296">
        <f t="shared" si="11"/>
        <v>-9</v>
      </c>
    </row>
    <row r="96" spans="1:7" s="82" customFormat="1" ht="15.6" x14ac:dyDescent="0.25">
      <c r="A96" s="303" t="s">
        <v>190</v>
      </c>
      <c r="B96" s="295">
        <v>11</v>
      </c>
      <c r="C96" s="295">
        <v>1</v>
      </c>
      <c r="D96" s="299">
        <f t="shared" si="10"/>
        <v>-10</v>
      </c>
      <c r="E96" s="300">
        <v>1</v>
      </c>
      <c r="F96" s="295">
        <v>0</v>
      </c>
      <c r="G96" s="296">
        <f t="shared" si="11"/>
        <v>-1</v>
      </c>
    </row>
    <row r="97" spans="1:7" s="82" customFormat="1" ht="15.6" x14ac:dyDescent="0.25">
      <c r="A97" s="303" t="s">
        <v>151</v>
      </c>
      <c r="B97" s="295">
        <v>8</v>
      </c>
      <c r="C97" s="302">
        <v>4</v>
      </c>
      <c r="D97" s="299">
        <f t="shared" si="10"/>
        <v>-4</v>
      </c>
      <c r="E97" s="300">
        <v>2</v>
      </c>
      <c r="F97" s="295">
        <v>0</v>
      </c>
      <c r="G97" s="296">
        <f t="shared" si="11"/>
        <v>-2</v>
      </c>
    </row>
    <row r="98" spans="1:7" s="82" customFormat="1" ht="15.6" x14ac:dyDescent="0.25">
      <c r="A98" s="303" t="s">
        <v>155</v>
      </c>
      <c r="B98" s="295">
        <v>6</v>
      </c>
      <c r="C98" s="295">
        <v>2</v>
      </c>
      <c r="D98" s="299">
        <f t="shared" si="10"/>
        <v>-4</v>
      </c>
      <c r="E98" s="300">
        <v>2</v>
      </c>
      <c r="F98" s="295">
        <v>0</v>
      </c>
      <c r="G98" s="296">
        <f t="shared" si="11"/>
        <v>-2</v>
      </c>
    </row>
    <row r="99" spans="1:7" s="82" customFormat="1" ht="15.6" x14ac:dyDescent="0.25">
      <c r="A99" s="303" t="s">
        <v>455</v>
      </c>
      <c r="B99" s="295">
        <v>6</v>
      </c>
      <c r="C99" s="295">
        <v>0</v>
      </c>
      <c r="D99" s="299">
        <f t="shared" si="10"/>
        <v>-6</v>
      </c>
      <c r="E99" s="300">
        <v>3</v>
      </c>
      <c r="F99" s="295">
        <v>0</v>
      </c>
      <c r="G99" s="296">
        <f t="shared" si="11"/>
        <v>-3</v>
      </c>
    </row>
    <row r="100" spans="1:7" s="82" customFormat="1" ht="15.6" x14ac:dyDescent="0.25">
      <c r="A100" s="303" t="s">
        <v>364</v>
      </c>
      <c r="B100" s="295">
        <v>6</v>
      </c>
      <c r="C100" s="295">
        <v>0</v>
      </c>
      <c r="D100" s="299">
        <f t="shared" si="10"/>
        <v>-6</v>
      </c>
      <c r="E100" s="300">
        <v>0</v>
      </c>
      <c r="F100" s="295">
        <v>0</v>
      </c>
      <c r="G100" s="296">
        <f t="shared" si="11"/>
        <v>0</v>
      </c>
    </row>
    <row r="101" spans="1:7" s="82" customFormat="1" ht="15.6" x14ac:dyDescent="0.25">
      <c r="A101" s="303" t="s">
        <v>353</v>
      </c>
      <c r="B101" s="295">
        <v>6</v>
      </c>
      <c r="C101" s="295">
        <v>2</v>
      </c>
      <c r="D101" s="299">
        <f t="shared" si="10"/>
        <v>-4</v>
      </c>
      <c r="E101" s="300">
        <v>5</v>
      </c>
      <c r="F101" s="295">
        <v>0</v>
      </c>
      <c r="G101" s="296">
        <f t="shared" si="11"/>
        <v>-5</v>
      </c>
    </row>
    <row r="102" spans="1:7" s="82" customFormat="1" ht="15.6" x14ac:dyDescent="0.25">
      <c r="A102" s="303" t="s">
        <v>423</v>
      </c>
      <c r="B102" s="295">
        <v>5</v>
      </c>
      <c r="C102" s="295">
        <v>1</v>
      </c>
      <c r="D102" s="299">
        <f t="shared" si="10"/>
        <v>-4</v>
      </c>
      <c r="E102" s="300">
        <v>2</v>
      </c>
      <c r="F102" s="295">
        <v>0</v>
      </c>
      <c r="G102" s="296">
        <f t="shared" si="11"/>
        <v>-2</v>
      </c>
    </row>
    <row r="103" spans="1:7" s="82" customFormat="1" ht="15.6" x14ac:dyDescent="0.25">
      <c r="A103" s="303" t="s">
        <v>276</v>
      </c>
      <c r="B103" s="295">
        <v>4</v>
      </c>
      <c r="C103" s="295">
        <v>3</v>
      </c>
      <c r="D103" s="299">
        <f t="shared" si="10"/>
        <v>-1</v>
      </c>
      <c r="E103" s="300">
        <v>1</v>
      </c>
      <c r="F103" s="295">
        <v>0</v>
      </c>
      <c r="G103" s="296">
        <f t="shared" si="11"/>
        <v>-1</v>
      </c>
    </row>
    <row r="104" spans="1:7" ht="38.4" customHeight="1" x14ac:dyDescent="0.25">
      <c r="A104" s="398" t="s">
        <v>39</v>
      </c>
      <c r="B104" s="399"/>
      <c r="C104" s="399"/>
      <c r="D104" s="399"/>
      <c r="E104" s="399"/>
      <c r="F104" s="399"/>
      <c r="G104" s="400"/>
    </row>
    <row r="105" spans="1:7" s="82" customFormat="1" ht="15.6" x14ac:dyDescent="0.25">
      <c r="A105" s="303" t="s">
        <v>102</v>
      </c>
      <c r="B105" s="295">
        <v>268</v>
      </c>
      <c r="C105" s="295">
        <v>119</v>
      </c>
      <c r="D105" s="299">
        <f>C105-B105</f>
        <v>-149</v>
      </c>
      <c r="E105" s="300">
        <v>93</v>
      </c>
      <c r="F105" s="295">
        <v>4</v>
      </c>
      <c r="G105" s="296">
        <f>F105-E105</f>
        <v>-89</v>
      </c>
    </row>
    <row r="106" spans="1:7" s="82" customFormat="1" ht="15.6" x14ac:dyDescent="0.25">
      <c r="A106" s="303" t="s">
        <v>288</v>
      </c>
      <c r="B106" s="295">
        <v>131</v>
      </c>
      <c r="C106" s="295">
        <v>85</v>
      </c>
      <c r="D106" s="299">
        <f t="shared" ref="D106:D119" si="12">C106-B106</f>
        <v>-46</v>
      </c>
      <c r="E106" s="300">
        <v>39</v>
      </c>
      <c r="F106" s="295">
        <v>3</v>
      </c>
      <c r="G106" s="296">
        <f t="shared" ref="G106:G119" si="13">F106-E106</f>
        <v>-36</v>
      </c>
    </row>
    <row r="107" spans="1:7" s="82" customFormat="1" ht="15.6" x14ac:dyDescent="0.25">
      <c r="A107" s="303" t="s">
        <v>107</v>
      </c>
      <c r="B107" s="295">
        <v>122</v>
      </c>
      <c r="C107" s="295">
        <v>101</v>
      </c>
      <c r="D107" s="299">
        <f t="shared" si="12"/>
        <v>-21</v>
      </c>
      <c r="E107" s="300">
        <v>35</v>
      </c>
      <c r="F107" s="295">
        <v>4</v>
      </c>
      <c r="G107" s="296">
        <f t="shared" si="13"/>
        <v>-31</v>
      </c>
    </row>
    <row r="108" spans="1:7" s="82" customFormat="1" ht="15.6" x14ac:dyDescent="0.25">
      <c r="A108" s="303" t="s">
        <v>354</v>
      </c>
      <c r="B108" s="295">
        <v>109</v>
      </c>
      <c r="C108" s="295">
        <v>130</v>
      </c>
      <c r="D108" s="299">
        <f t="shared" si="12"/>
        <v>21</v>
      </c>
      <c r="E108" s="300">
        <v>21</v>
      </c>
      <c r="F108" s="295">
        <v>7</v>
      </c>
      <c r="G108" s="296">
        <f t="shared" si="13"/>
        <v>-14</v>
      </c>
    </row>
    <row r="109" spans="1:7" s="82" customFormat="1" ht="15.6" x14ac:dyDescent="0.25">
      <c r="A109" s="303" t="s">
        <v>457</v>
      </c>
      <c r="B109" s="295">
        <v>104</v>
      </c>
      <c r="C109" s="295">
        <v>7</v>
      </c>
      <c r="D109" s="299">
        <f t="shared" si="12"/>
        <v>-97</v>
      </c>
      <c r="E109" s="300">
        <v>75</v>
      </c>
      <c r="F109" s="295">
        <v>2</v>
      </c>
      <c r="G109" s="296">
        <f t="shared" si="13"/>
        <v>-73</v>
      </c>
    </row>
    <row r="110" spans="1:7" s="82" customFormat="1" ht="15.6" x14ac:dyDescent="0.25">
      <c r="A110" s="303" t="s">
        <v>99</v>
      </c>
      <c r="B110" s="295">
        <v>97</v>
      </c>
      <c r="C110" s="295">
        <v>17</v>
      </c>
      <c r="D110" s="299">
        <f t="shared" si="12"/>
        <v>-80</v>
      </c>
      <c r="E110" s="300">
        <v>31</v>
      </c>
      <c r="F110" s="295">
        <v>0</v>
      </c>
      <c r="G110" s="296">
        <f t="shared" si="13"/>
        <v>-31</v>
      </c>
    </row>
    <row r="111" spans="1:7" s="82" customFormat="1" ht="15.6" x14ac:dyDescent="0.25">
      <c r="A111" s="303" t="s">
        <v>124</v>
      </c>
      <c r="B111" s="295">
        <v>86</v>
      </c>
      <c r="C111" s="295">
        <v>26</v>
      </c>
      <c r="D111" s="299">
        <f t="shared" si="12"/>
        <v>-60</v>
      </c>
      <c r="E111" s="300">
        <v>31</v>
      </c>
      <c r="F111" s="295">
        <v>1</v>
      </c>
      <c r="G111" s="296">
        <f t="shared" si="13"/>
        <v>-30</v>
      </c>
    </row>
    <row r="112" spans="1:7" s="82" customFormat="1" ht="15.6" x14ac:dyDescent="0.25">
      <c r="A112" s="303" t="s">
        <v>441</v>
      </c>
      <c r="B112" s="295">
        <v>84</v>
      </c>
      <c r="C112" s="295">
        <v>28</v>
      </c>
      <c r="D112" s="299">
        <f t="shared" si="12"/>
        <v>-56</v>
      </c>
      <c r="E112" s="300">
        <v>43</v>
      </c>
      <c r="F112" s="295">
        <v>2</v>
      </c>
      <c r="G112" s="296">
        <f t="shared" si="13"/>
        <v>-41</v>
      </c>
    </row>
    <row r="113" spans="1:7" s="82" customFormat="1" ht="15.6" x14ac:dyDescent="0.25">
      <c r="A113" s="303" t="s">
        <v>301</v>
      </c>
      <c r="B113" s="295">
        <v>78</v>
      </c>
      <c r="C113" s="295">
        <v>24</v>
      </c>
      <c r="D113" s="299">
        <f t="shared" si="12"/>
        <v>-54</v>
      </c>
      <c r="E113" s="300">
        <v>25</v>
      </c>
      <c r="F113" s="295">
        <v>1</v>
      </c>
      <c r="G113" s="296">
        <f t="shared" si="13"/>
        <v>-24</v>
      </c>
    </row>
    <row r="114" spans="1:7" s="82" customFormat="1" ht="15.6" x14ac:dyDescent="0.25">
      <c r="A114" s="303" t="s">
        <v>300</v>
      </c>
      <c r="B114" s="295">
        <v>74</v>
      </c>
      <c r="C114" s="295">
        <v>32</v>
      </c>
      <c r="D114" s="299">
        <f t="shared" si="12"/>
        <v>-42</v>
      </c>
      <c r="E114" s="300">
        <v>11</v>
      </c>
      <c r="F114" s="295">
        <v>0</v>
      </c>
      <c r="G114" s="296">
        <f t="shared" si="13"/>
        <v>-11</v>
      </c>
    </row>
    <row r="115" spans="1:7" s="82" customFormat="1" ht="15.6" x14ac:dyDescent="0.25">
      <c r="A115" s="303" t="s">
        <v>368</v>
      </c>
      <c r="B115" s="295">
        <v>71</v>
      </c>
      <c r="C115" s="295">
        <v>78</v>
      </c>
      <c r="D115" s="299">
        <f t="shared" si="12"/>
        <v>7</v>
      </c>
      <c r="E115" s="300">
        <v>5</v>
      </c>
      <c r="F115" s="295">
        <v>1</v>
      </c>
      <c r="G115" s="296">
        <f t="shared" si="13"/>
        <v>-4</v>
      </c>
    </row>
    <row r="116" spans="1:7" s="82" customFormat="1" ht="15.6" x14ac:dyDescent="0.25">
      <c r="A116" s="303" t="s">
        <v>120</v>
      </c>
      <c r="B116" s="295">
        <v>64</v>
      </c>
      <c r="C116" s="295">
        <v>51</v>
      </c>
      <c r="D116" s="299">
        <f t="shared" si="12"/>
        <v>-13</v>
      </c>
      <c r="E116" s="300">
        <v>11</v>
      </c>
      <c r="F116" s="295">
        <v>0</v>
      </c>
      <c r="G116" s="296">
        <f t="shared" si="13"/>
        <v>-11</v>
      </c>
    </row>
    <row r="117" spans="1:7" s="82" customFormat="1" ht="15.6" x14ac:dyDescent="0.25">
      <c r="A117" s="303" t="s">
        <v>290</v>
      </c>
      <c r="B117" s="295">
        <v>64</v>
      </c>
      <c r="C117" s="295">
        <v>30</v>
      </c>
      <c r="D117" s="299">
        <f t="shared" si="12"/>
        <v>-34</v>
      </c>
      <c r="E117" s="300">
        <v>24</v>
      </c>
      <c r="F117" s="295">
        <v>0</v>
      </c>
      <c r="G117" s="296">
        <f t="shared" si="13"/>
        <v>-24</v>
      </c>
    </row>
    <row r="118" spans="1:7" s="82" customFormat="1" ht="16.5" customHeight="1" x14ac:dyDescent="0.25">
      <c r="A118" s="303" t="s">
        <v>355</v>
      </c>
      <c r="B118" s="295">
        <v>62</v>
      </c>
      <c r="C118" s="295">
        <v>103</v>
      </c>
      <c r="D118" s="299">
        <f t="shared" si="12"/>
        <v>41</v>
      </c>
      <c r="E118" s="300">
        <v>11</v>
      </c>
      <c r="F118" s="295">
        <v>2</v>
      </c>
      <c r="G118" s="296">
        <f t="shared" si="13"/>
        <v>-9</v>
      </c>
    </row>
    <row r="119" spans="1:7" s="82" customFormat="1" ht="15.6" x14ac:dyDescent="0.25">
      <c r="A119" s="303" t="s">
        <v>192</v>
      </c>
      <c r="B119" s="295">
        <v>59</v>
      </c>
      <c r="C119" s="295">
        <v>78</v>
      </c>
      <c r="D119" s="299">
        <f t="shared" si="12"/>
        <v>19</v>
      </c>
      <c r="E119" s="300">
        <v>14</v>
      </c>
      <c r="F119" s="295">
        <v>4</v>
      </c>
      <c r="G119" s="296">
        <f t="shared" si="13"/>
        <v>-10</v>
      </c>
    </row>
    <row r="120" spans="1:7" ht="38.4" customHeight="1" x14ac:dyDescent="0.25">
      <c r="A120" s="398" t="s">
        <v>156</v>
      </c>
      <c r="B120" s="399"/>
      <c r="C120" s="399"/>
      <c r="D120" s="399"/>
      <c r="E120" s="399"/>
      <c r="F120" s="399"/>
      <c r="G120" s="400"/>
    </row>
    <row r="121" spans="1:7" s="82" customFormat="1" ht="15.6" x14ac:dyDescent="0.25">
      <c r="A121" s="303" t="s">
        <v>90</v>
      </c>
      <c r="B121" s="295">
        <v>957</v>
      </c>
      <c r="C121" s="295">
        <v>437</v>
      </c>
      <c r="D121" s="299">
        <f>C121-B121</f>
        <v>-520</v>
      </c>
      <c r="E121" s="304">
        <v>250</v>
      </c>
      <c r="F121" s="295">
        <v>5</v>
      </c>
      <c r="G121" s="296">
        <f>F121-E121</f>
        <v>-245</v>
      </c>
    </row>
    <row r="122" spans="1:7" s="82" customFormat="1" ht="15.6" x14ac:dyDescent="0.25">
      <c r="A122" s="303" t="s">
        <v>400</v>
      </c>
      <c r="B122" s="295">
        <v>324</v>
      </c>
      <c r="C122" s="295">
        <v>296</v>
      </c>
      <c r="D122" s="299">
        <f t="shared" ref="D122:D134" si="14">C122-B122</f>
        <v>-28</v>
      </c>
      <c r="E122" s="304">
        <v>58</v>
      </c>
      <c r="F122" s="295">
        <v>2</v>
      </c>
      <c r="G122" s="296">
        <f t="shared" ref="G122:G135" si="15">F122-E122</f>
        <v>-56</v>
      </c>
    </row>
    <row r="123" spans="1:7" s="82" customFormat="1" ht="15.6" x14ac:dyDescent="0.25">
      <c r="A123" s="303" t="s">
        <v>337</v>
      </c>
      <c r="B123" s="295">
        <v>276</v>
      </c>
      <c r="C123" s="295">
        <v>159</v>
      </c>
      <c r="D123" s="299">
        <f t="shared" si="14"/>
        <v>-117</v>
      </c>
      <c r="E123" s="304">
        <v>33</v>
      </c>
      <c r="F123" s="295">
        <v>0</v>
      </c>
      <c r="G123" s="296">
        <f t="shared" si="15"/>
        <v>-33</v>
      </c>
    </row>
    <row r="124" spans="1:7" s="82" customFormat="1" ht="15.6" x14ac:dyDescent="0.25">
      <c r="A124" s="303" t="s">
        <v>95</v>
      </c>
      <c r="B124" s="295">
        <v>199</v>
      </c>
      <c r="C124" s="295">
        <v>294</v>
      </c>
      <c r="D124" s="299">
        <f t="shared" si="14"/>
        <v>95</v>
      </c>
      <c r="E124" s="304">
        <v>24</v>
      </c>
      <c r="F124" s="295">
        <v>5</v>
      </c>
      <c r="G124" s="296">
        <f t="shared" si="15"/>
        <v>-19</v>
      </c>
    </row>
    <row r="125" spans="1:7" s="82" customFormat="1" ht="15.6" x14ac:dyDescent="0.25">
      <c r="A125" s="303" t="s">
        <v>118</v>
      </c>
      <c r="B125" s="295">
        <v>181</v>
      </c>
      <c r="C125" s="295">
        <v>21</v>
      </c>
      <c r="D125" s="299">
        <f t="shared" si="14"/>
        <v>-160</v>
      </c>
      <c r="E125" s="304">
        <v>30</v>
      </c>
      <c r="F125" s="295">
        <v>0</v>
      </c>
      <c r="G125" s="296">
        <f t="shared" si="15"/>
        <v>-30</v>
      </c>
    </row>
    <row r="126" spans="1:7" s="82" customFormat="1" ht="15.6" x14ac:dyDescent="0.25">
      <c r="A126" s="303" t="s">
        <v>287</v>
      </c>
      <c r="B126" s="295">
        <v>164</v>
      </c>
      <c r="C126" s="295">
        <v>29</v>
      </c>
      <c r="D126" s="299">
        <f t="shared" si="14"/>
        <v>-135</v>
      </c>
      <c r="E126" s="304">
        <v>26</v>
      </c>
      <c r="F126" s="295">
        <v>0</v>
      </c>
      <c r="G126" s="296">
        <f t="shared" si="15"/>
        <v>-26</v>
      </c>
    </row>
    <row r="127" spans="1:7" s="82" customFormat="1" ht="15.6" x14ac:dyDescent="0.25">
      <c r="A127" s="303" t="s">
        <v>365</v>
      </c>
      <c r="B127" s="295">
        <v>155</v>
      </c>
      <c r="C127" s="295">
        <v>134</v>
      </c>
      <c r="D127" s="299">
        <f t="shared" si="14"/>
        <v>-21</v>
      </c>
      <c r="E127" s="304">
        <v>20</v>
      </c>
      <c r="F127" s="295">
        <v>0</v>
      </c>
      <c r="G127" s="296">
        <f t="shared" si="15"/>
        <v>-20</v>
      </c>
    </row>
    <row r="128" spans="1:7" s="82" customFormat="1" ht="15.6" x14ac:dyDescent="0.25">
      <c r="A128" s="303" t="s">
        <v>100</v>
      </c>
      <c r="B128" s="295">
        <v>152</v>
      </c>
      <c r="C128" s="295">
        <v>50</v>
      </c>
      <c r="D128" s="299">
        <f t="shared" si="14"/>
        <v>-102</v>
      </c>
      <c r="E128" s="304">
        <v>34</v>
      </c>
      <c r="F128" s="295">
        <v>1</v>
      </c>
      <c r="G128" s="296">
        <f t="shared" si="15"/>
        <v>-33</v>
      </c>
    </row>
    <row r="129" spans="1:7" s="82" customFormat="1" ht="15.6" x14ac:dyDescent="0.25">
      <c r="A129" s="303" t="s">
        <v>398</v>
      </c>
      <c r="B129" s="295">
        <v>143</v>
      </c>
      <c r="C129" s="295">
        <v>83</v>
      </c>
      <c r="D129" s="299">
        <f t="shared" si="14"/>
        <v>-60</v>
      </c>
      <c r="E129" s="304">
        <v>18</v>
      </c>
      <c r="F129" s="295">
        <v>1</v>
      </c>
      <c r="G129" s="296">
        <f t="shared" si="15"/>
        <v>-17</v>
      </c>
    </row>
    <row r="130" spans="1:7" s="82" customFormat="1" ht="15.6" x14ac:dyDescent="0.25">
      <c r="A130" s="303" t="s">
        <v>164</v>
      </c>
      <c r="B130" s="295">
        <v>98</v>
      </c>
      <c r="C130" s="295">
        <v>20</v>
      </c>
      <c r="D130" s="299">
        <f t="shared" si="14"/>
        <v>-78</v>
      </c>
      <c r="E130" s="304">
        <v>42</v>
      </c>
      <c r="F130" s="295">
        <v>1</v>
      </c>
      <c r="G130" s="296">
        <f t="shared" si="15"/>
        <v>-41</v>
      </c>
    </row>
    <row r="131" spans="1:7" s="82" customFormat="1" ht="15.6" x14ac:dyDescent="0.25">
      <c r="A131" s="303" t="s">
        <v>157</v>
      </c>
      <c r="B131" s="295">
        <v>92</v>
      </c>
      <c r="C131" s="295">
        <v>26</v>
      </c>
      <c r="D131" s="299">
        <f t="shared" si="14"/>
        <v>-66</v>
      </c>
      <c r="E131" s="304">
        <v>40</v>
      </c>
      <c r="F131" s="295">
        <v>0</v>
      </c>
      <c r="G131" s="296">
        <f t="shared" si="15"/>
        <v>-40</v>
      </c>
    </row>
    <row r="132" spans="1:7" s="82" customFormat="1" ht="15.6" x14ac:dyDescent="0.25">
      <c r="A132" s="303" t="s">
        <v>183</v>
      </c>
      <c r="B132" s="295">
        <v>83</v>
      </c>
      <c r="C132" s="295">
        <v>88</v>
      </c>
      <c r="D132" s="299">
        <f t="shared" si="14"/>
        <v>5</v>
      </c>
      <c r="E132" s="304">
        <v>21</v>
      </c>
      <c r="F132" s="295">
        <v>2</v>
      </c>
      <c r="G132" s="296">
        <f t="shared" si="15"/>
        <v>-19</v>
      </c>
    </row>
    <row r="133" spans="1:7" s="82" customFormat="1" ht="15.6" x14ac:dyDescent="0.25">
      <c r="A133" s="303" t="s">
        <v>459</v>
      </c>
      <c r="B133" s="295">
        <v>72</v>
      </c>
      <c r="C133" s="295">
        <v>16</v>
      </c>
      <c r="D133" s="299">
        <f t="shared" si="14"/>
        <v>-56</v>
      </c>
      <c r="E133" s="304">
        <v>40</v>
      </c>
      <c r="F133" s="295">
        <v>0</v>
      </c>
      <c r="G133" s="296">
        <f t="shared" si="15"/>
        <v>-40</v>
      </c>
    </row>
    <row r="134" spans="1:7" s="82" customFormat="1" ht="15.6" x14ac:dyDescent="0.25">
      <c r="A134" s="303" t="s">
        <v>159</v>
      </c>
      <c r="B134" s="295">
        <v>66</v>
      </c>
      <c r="C134" s="295">
        <v>23</v>
      </c>
      <c r="D134" s="299">
        <f t="shared" si="14"/>
        <v>-43</v>
      </c>
      <c r="E134" s="304">
        <v>33</v>
      </c>
      <c r="F134" s="295">
        <v>1</v>
      </c>
      <c r="G134" s="296">
        <f t="shared" si="15"/>
        <v>-32</v>
      </c>
    </row>
    <row r="135" spans="1:7" s="82" customFormat="1" ht="15.6" x14ac:dyDescent="0.25">
      <c r="A135" s="303" t="s">
        <v>471</v>
      </c>
      <c r="B135" s="295">
        <v>64</v>
      </c>
      <c r="C135" s="295">
        <v>2</v>
      </c>
      <c r="D135" s="299">
        <f>C135-B135</f>
        <v>-62</v>
      </c>
      <c r="E135" s="304">
        <v>40</v>
      </c>
      <c r="F135" s="295">
        <v>0</v>
      </c>
      <c r="G135" s="296">
        <f t="shared" si="15"/>
        <v>-40</v>
      </c>
    </row>
    <row r="136" spans="1:7" ht="38.4" customHeight="1" x14ac:dyDescent="0.25">
      <c r="A136" s="398" t="s">
        <v>160</v>
      </c>
      <c r="B136" s="399"/>
      <c r="C136" s="399"/>
      <c r="D136" s="399"/>
      <c r="E136" s="399"/>
      <c r="F136" s="399"/>
      <c r="G136" s="400"/>
    </row>
    <row r="137" spans="1:7" s="82" customFormat="1" ht="15.6" x14ac:dyDescent="0.25">
      <c r="A137" s="303" t="s">
        <v>91</v>
      </c>
      <c r="B137" s="295">
        <v>582</v>
      </c>
      <c r="C137" s="295">
        <v>265</v>
      </c>
      <c r="D137" s="299">
        <f>C137-B137</f>
        <v>-317</v>
      </c>
      <c r="E137" s="300">
        <v>149</v>
      </c>
      <c r="F137" s="295">
        <v>21</v>
      </c>
      <c r="G137" s="296">
        <f>F137-E137</f>
        <v>-128</v>
      </c>
    </row>
    <row r="138" spans="1:7" s="82" customFormat="1" ht="17.25" customHeight="1" x14ac:dyDescent="0.25">
      <c r="A138" s="303" t="s">
        <v>106</v>
      </c>
      <c r="B138" s="295">
        <v>468</v>
      </c>
      <c r="C138" s="295">
        <v>92</v>
      </c>
      <c r="D138" s="299">
        <f>C138-B138</f>
        <v>-376</v>
      </c>
      <c r="E138" s="300">
        <v>239</v>
      </c>
      <c r="F138" s="295">
        <v>0</v>
      </c>
      <c r="G138" s="296">
        <f>F138-E138</f>
        <v>-239</v>
      </c>
    </row>
    <row r="139" spans="1:7" s="82" customFormat="1" ht="15.6" x14ac:dyDescent="0.25">
      <c r="A139" s="303" t="s">
        <v>94</v>
      </c>
      <c r="B139" s="295">
        <v>441</v>
      </c>
      <c r="C139" s="295">
        <v>184</v>
      </c>
      <c r="D139" s="299">
        <f t="shared" ref="D139:D151" si="16">C139-B139</f>
        <v>-257</v>
      </c>
      <c r="E139" s="300">
        <v>150</v>
      </c>
      <c r="F139" s="295">
        <v>2</v>
      </c>
      <c r="G139" s="296">
        <f t="shared" ref="G139:G151" si="17">F139-E139</f>
        <v>-148</v>
      </c>
    </row>
    <row r="140" spans="1:7" s="82" customFormat="1" ht="15.6" x14ac:dyDescent="0.25">
      <c r="A140" s="303" t="s">
        <v>103</v>
      </c>
      <c r="B140" s="295">
        <v>302</v>
      </c>
      <c r="C140" s="295">
        <v>226</v>
      </c>
      <c r="D140" s="299">
        <f t="shared" si="16"/>
        <v>-76</v>
      </c>
      <c r="E140" s="300">
        <v>89</v>
      </c>
      <c r="F140" s="295">
        <v>2</v>
      </c>
      <c r="G140" s="296">
        <f t="shared" si="17"/>
        <v>-87</v>
      </c>
    </row>
    <row r="141" spans="1:7" s="82" customFormat="1" ht="15.6" x14ac:dyDescent="0.25">
      <c r="A141" s="303" t="s">
        <v>110</v>
      </c>
      <c r="B141" s="295">
        <v>209</v>
      </c>
      <c r="C141" s="295">
        <v>63</v>
      </c>
      <c r="D141" s="299">
        <f t="shared" si="16"/>
        <v>-146</v>
      </c>
      <c r="E141" s="300">
        <v>71</v>
      </c>
      <c r="F141" s="295">
        <v>0</v>
      </c>
      <c r="G141" s="296">
        <f t="shared" si="17"/>
        <v>-71</v>
      </c>
    </row>
    <row r="142" spans="1:7" s="82" customFormat="1" ht="15.6" x14ac:dyDescent="0.25">
      <c r="A142" s="303" t="s">
        <v>101</v>
      </c>
      <c r="B142" s="295">
        <v>177</v>
      </c>
      <c r="C142" s="295">
        <v>161</v>
      </c>
      <c r="D142" s="299">
        <f t="shared" si="16"/>
        <v>-16</v>
      </c>
      <c r="E142" s="300">
        <v>54</v>
      </c>
      <c r="F142" s="295">
        <v>1</v>
      </c>
      <c r="G142" s="296">
        <f t="shared" si="17"/>
        <v>-53</v>
      </c>
    </row>
    <row r="143" spans="1:7" s="82" customFormat="1" ht="15.6" x14ac:dyDescent="0.25">
      <c r="A143" s="303" t="s">
        <v>116</v>
      </c>
      <c r="B143" s="295">
        <v>138</v>
      </c>
      <c r="C143" s="295">
        <v>44</v>
      </c>
      <c r="D143" s="299">
        <f t="shared" si="16"/>
        <v>-94</v>
      </c>
      <c r="E143" s="300">
        <v>43</v>
      </c>
      <c r="F143" s="295">
        <v>0</v>
      </c>
      <c r="G143" s="296">
        <f t="shared" si="17"/>
        <v>-43</v>
      </c>
    </row>
    <row r="144" spans="1:7" s="82" customFormat="1" ht="15.6" x14ac:dyDescent="0.25">
      <c r="A144" s="303" t="s">
        <v>105</v>
      </c>
      <c r="B144" s="295">
        <v>110</v>
      </c>
      <c r="C144" s="295">
        <v>126</v>
      </c>
      <c r="D144" s="299">
        <f t="shared" si="16"/>
        <v>16</v>
      </c>
      <c r="E144" s="300">
        <v>33</v>
      </c>
      <c r="F144" s="295">
        <v>0</v>
      </c>
      <c r="G144" s="296">
        <f t="shared" si="17"/>
        <v>-33</v>
      </c>
    </row>
    <row r="145" spans="1:7" s="82" customFormat="1" ht="15.6" x14ac:dyDescent="0.25">
      <c r="A145" s="303" t="s">
        <v>125</v>
      </c>
      <c r="B145" s="295">
        <v>89</v>
      </c>
      <c r="C145" s="295">
        <v>32</v>
      </c>
      <c r="D145" s="299">
        <f t="shared" si="16"/>
        <v>-57</v>
      </c>
      <c r="E145" s="300">
        <v>40</v>
      </c>
      <c r="F145" s="295">
        <v>1</v>
      </c>
      <c r="G145" s="296">
        <f t="shared" si="17"/>
        <v>-39</v>
      </c>
    </row>
    <row r="146" spans="1:7" s="82" customFormat="1" ht="15.6" x14ac:dyDescent="0.25">
      <c r="A146" s="303" t="s">
        <v>122</v>
      </c>
      <c r="B146" s="295">
        <v>73</v>
      </c>
      <c r="C146" s="295">
        <v>145</v>
      </c>
      <c r="D146" s="299">
        <f t="shared" si="16"/>
        <v>72</v>
      </c>
      <c r="E146" s="300">
        <v>23</v>
      </c>
      <c r="F146" s="295">
        <v>5</v>
      </c>
      <c r="G146" s="296">
        <f t="shared" si="17"/>
        <v>-18</v>
      </c>
    </row>
    <row r="147" spans="1:7" s="82" customFormat="1" ht="15.6" x14ac:dyDescent="0.25">
      <c r="A147" s="303" t="s">
        <v>185</v>
      </c>
      <c r="B147" s="295">
        <v>61</v>
      </c>
      <c r="C147" s="295">
        <v>9</v>
      </c>
      <c r="D147" s="299">
        <f t="shared" si="16"/>
        <v>-52</v>
      </c>
      <c r="E147" s="300">
        <v>21</v>
      </c>
      <c r="F147" s="295">
        <v>1</v>
      </c>
      <c r="G147" s="296">
        <f t="shared" si="17"/>
        <v>-20</v>
      </c>
    </row>
    <row r="148" spans="1:7" s="82" customFormat="1" ht="15.6" x14ac:dyDescent="0.25">
      <c r="A148" s="303" t="s">
        <v>121</v>
      </c>
      <c r="B148" s="295">
        <v>59</v>
      </c>
      <c r="C148" s="295">
        <v>86</v>
      </c>
      <c r="D148" s="299">
        <f t="shared" si="16"/>
        <v>27</v>
      </c>
      <c r="E148" s="300">
        <v>17</v>
      </c>
      <c r="F148" s="295">
        <v>0</v>
      </c>
      <c r="G148" s="296">
        <f t="shared" si="17"/>
        <v>-17</v>
      </c>
    </row>
    <row r="149" spans="1:7" s="82" customFormat="1" ht="15.6" x14ac:dyDescent="0.25">
      <c r="A149" s="303" t="s">
        <v>186</v>
      </c>
      <c r="B149" s="295">
        <v>50</v>
      </c>
      <c r="C149" s="295">
        <v>10</v>
      </c>
      <c r="D149" s="299">
        <f t="shared" si="16"/>
        <v>-40</v>
      </c>
      <c r="E149" s="300">
        <v>17</v>
      </c>
      <c r="F149" s="295">
        <v>0</v>
      </c>
      <c r="G149" s="296">
        <f t="shared" si="17"/>
        <v>-17</v>
      </c>
    </row>
    <row r="150" spans="1:7" s="82" customFormat="1" ht="15.6" x14ac:dyDescent="0.25">
      <c r="A150" s="303" t="s">
        <v>285</v>
      </c>
      <c r="B150" s="295">
        <v>33</v>
      </c>
      <c r="C150" s="295">
        <v>1</v>
      </c>
      <c r="D150" s="299">
        <f t="shared" si="16"/>
        <v>-32</v>
      </c>
      <c r="E150" s="300">
        <v>9</v>
      </c>
      <c r="F150" s="295">
        <v>1</v>
      </c>
      <c r="G150" s="296">
        <f t="shared" si="17"/>
        <v>-8</v>
      </c>
    </row>
    <row r="151" spans="1:7" s="82" customFormat="1" ht="15.6" x14ac:dyDescent="0.25">
      <c r="A151" s="303" t="s">
        <v>168</v>
      </c>
      <c r="B151" s="295">
        <v>28</v>
      </c>
      <c r="C151" s="295">
        <v>12</v>
      </c>
      <c r="D151" s="299">
        <f t="shared" si="16"/>
        <v>-16</v>
      </c>
      <c r="E151" s="300">
        <v>7</v>
      </c>
      <c r="F151" s="295">
        <v>0</v>
      </c>
      <c r="G151" s="296">
        <f t="shared" si="17"/>
        <v>-7</v>
      </c>
    </row>
    <row r="152" spans="1:7" s="82" customFormat="1" ht="15.6" x14ac:dyDescent="0.3">
      <c r="A152" s="56"/>
      <c r="B152" s="124"/>
      <c r="C152" s="124"/>
      <c r="D152" s="132"/>
      <c r="E152" s="124"/>
      <c r="F152" s="124"/>
      <c r="G152" s="132"/>
    </row>
    <row r="153" spans="1:7" s="82" customFormat="1" x14ac:dyDescent="0.25">
      <c r="B153" s="123"/>
      <c r="C153" s="123"/>
      <c r="D153" s="133"/>
      <c r="E153" s="123"/>
      <c r="F153" s="123"/>
      <c r="G153" s="133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B1" zoomScaleNormal="100" zoomScaleSheetLayoutView="80" workbookViewId="0">
      <selection activeCell="D6" sqref="D6:D7"/>
    </sheetView>
  </sheetViews>
  <sheetFormatPr defaultRowHeight="18" x14ac:dyDescent="0.35"/>
  <cols>
    <col min="1" max="1" width="1.33203125" style="18" hidden="1" customWidth="1"/>
    <col min="2" max="2" width="87.33203125" style="18" customWidth="1"/>
    <col min="3" max="3" width="13.109375" style="18" customWidth="1"/>
    <col min="4" max="4" width="12.33203125" style="18" customWidth="1"/>
    <col min="5" max="6" width="11.6640625" style="18" customWidth="1"/>
    <col min="7" max="230" width="8.88671875" style="18"/>
    <col min="231" max="231" width="0" style="18" hidden="1" customWidth="1"/>
    <col min="232" max="232" width="87.33203125" style="18" customWidth="1"/>
    <col min="233" max="236" width="11.6640625" style="18" customWidth="1"/>
    <col min="237" max="237" width="8.88671875" style="18"/>
    <col min="238" max="240" width="9.109375" style="18" customWidth="1"/>
    <col min="241" max="486" width="8.88671875" style="18"/>
    <col min="487" max="487" width="0" style="18" hidden="1" customWidth="1"/>
    <col min="488" max="488" width="87.33203125" style="18" customWidth="1"/>
    <col min="489" max="492" width="11.6640625" style="18" customWidth="1"/>
    <col min="493" max="493" width="8.88671875" style="18"/>
    <col min="494" max="496" width="9.109375" style="18" customWidth="1"/>
    <col min="497" max="742" width="8.88671875" style="18"/>
    <col min="743" max="743" width="0" style="18" hidden="1" customWidth="1"/>
    <col min="744" max="744" width="87.33203125" style="18" customWidth="1"/>
    <col min="745" max="748" width="11.6640625" style="18" customWidth="1"/>
    <col min="749" max="749" width="8.88671875" style="18"/>
    <col min="750" max="752" width="9.109375" style="18" customWidth="1"/>
    <col min="753" max="998" width="8.88671875" style="18"/>
    <col min="999" max="999" width="0" style="18" hidden="1" customWidth="1"/>
    <col min="1000" max="1000" width="87.33203125" style="18" customWidth="1"/>
    <col min="1001" max="1004" width="11.6640625" style="18" customWidth="1"/>
    <col min="1005" max="1005" width="8.88671875" style="18"/>
    <col min="1006" max="1008" width="9.109375" style="18" customWidth="1"/>
    <col min="1009" max="1254" width="8.88671875" style="18"/>
    <col min="1255" max="1255" width="0" style="18" hidden="1" customWidth="1"/>
    <col min="1256" max="1256" width="87.33203125" style="18" customWidth="1"/>
    <col min="1257" max="1260" width="11.6640625" style="18" customWidth="1"/>
    <col min="1261" max="1261" width="8.88671875" style="18"/>
    <col min="1262" max="1264" width="9.109375" style="18" customWidth="1"/>
    <col min="1265" max="1510" width="8.88671875" style="18"/>
    <col min="1511" max="1511" width="0" style="18" hidden="1" customWidth="1"/>
    <col min="1512" max="1512" width="87.33203125" style="18" customWidth="1"/>
    <col min="1513" max="1516" width="11.6640625" style="18" customWidth="1"/>
    <col min="1517" max="1517" width="8.88671875" style="18"/>
    <col min="1518" max="1520" width="9.109375" style="18" customWidth="1"/>
    <col min="1521" max="1766" width="8.88671875" style="18"/>
    <col min="1767" max="1767" width="0" style="18" hidden="1" customWidth="1"/>
    <col min="1768" max="1768" width="87.33203125" style="18" customWidth="1"/>
    <col min="1769" max="1772" width="11.6640625" style="18" customWidth="1"/>
    <col min="1773" max="1773" width="8.88671875" style="18"/>
    <col min="1774" max="1776" width="9.109375" style="18" customWidth="1"/>
    <col min="1777" max="2022" width="8.88671875" style="18"/>
    <col min="2023" max="2023" width="0" style="18" hidden="1" customWidth="1"/>
    <col min="2024" max="2024" width="87.33203125" style="18" customWidth="1"/>
    <col min="2025" max="2028" width="11.6640625" style="18" customWidth="1"/>
    <col min="2029" max="2029" width="8.88671875" style="18"/>
    <col min="2030" max="2032" width="9.109375" style="18" customWidth="1"/>
    <col min="2033" max="2278" width="8.88671875" style="18"/>
    <col min="2279" max="2279" width="0" style="18" hidden="1" customWidth="1"/>
    <col min="2280" max="2280" width="87.33203125" style="18" customWidth="1"/>
    <col min="2281" max="2284" width="11.6640625" style="18" customWidth="1"/>
    <col min="2285" max="2285" width="8.88671875" style="18"/>
    <col min="2286" max="2288" width="9.109375" style="18" customWidth="1"/>
    <col min="2289" max="2534" width="8.88671875" style="18"/>
    <col min="2535" max="2535" width="0" style="18" hidden="1" customWidth="1"/>
    <col min="2536" max="2536" width="87.33203125" style="18" customWidth="1"/>
    <col min="2537" max="2540" width="11.6640625" style="18" customWidth="1"/>
    <col min="2541" max="2541" width="8.88671875" style="18"/>
    <col min="2542" max="2544" width="9.109375" style="18" customWidth="1"/>
    <col min="2545" max="2790" width="8.88671875" style="18"/>
    <col min="2791" max="2791" width="0" style="18" hidden="1" customWidth="1"/>
    <col min="2792" max="2792" width="87.33203125" style="18" customWidth="1"/>
    <col min="2793" max="2796" width="11.6640625" style="18" customWidth="1"/>
    <col min="2797" max="2797" width="8.88671875" style="18"/>
    <col min="2798" max="2800" width="9.109375" style="18" customWidth="1"/>
    <col min="2801" max="3046" width="8.88671875" style="18"/>
    <col min="3047" max="3047" width="0" style="18" hidden="1" customWidth="1"/>
    <col min="3048" max="3048" width="87.33203125" style="18" customWidth="1"/>
    <col min="3049" max="3052" width="11.6640625" style="18" customWidth="1"/>
    <col min="3053" max="3053" width="8.88671875" style="18"/>
    <col min="3054" max="3056" width="9.109375" style="18" customWidth="1"/>
    <col min="3057" max="3302" width="8.88671875" style="18"/>
    <col min="3303" max="3303" width="0" style="18" hidden="1" customWidth="1"/>
    <col min="3304" max="3304" width="87.33203125" style="18" customWidth="1"/>
    <col min="3305" max="3308" width="11.6640625" style="18" customWidth="1"/>
    <col min="3309" max="3309" width="8.88671875" style="18"/>
    <col min="3310" max="3312" width="9.109375" style="18" customWidth="1"/>
    <col min="3313" max="3558" width="8.88671875" style="18"/>
    <col min="3559" max="3559" width="0" style="18" hidden="1" customWidth="1"/>
    <col min="3560" max="3560" width="87.33203125" style="18" customWidth="1"/>
    <col min="3561" max="3564" width="11.6640625" style="18" customWidth="1"/>
    <col min="3565" max="3565" width="8.88671875" style="18"/>
    <col min="3566" max="3568" width="9.109375" style="18" customWidth="1"/>
    <col min="3569" max="3814" width="8.88671875" style="18"/>
    <col min="3815" max="3815" width="0" style="18" hidden="1" customWidth="1"/>
    <col min="3816" max="3816" width="87.33203125" style="18" customWidth="1"/>
    <col min="3817" max="3820" width="11.6640625" style="18" customWidth="1"/>
    <col min="3821" max="3821" width="8.88671875" style="18"/>
    <col min="3822" max="3824" width="9.109375" style="18" customWidth="1"/>
    <col min="3825" max="4070" width="8.88671875" style="18"/>
    <col min="4071" max="4071" width="0" style="18" hidden="1" customWidth="1"/>
    <col min="4072" max="4072" width="87.33203125" style="18" customWidth="1"/>
    <col min="4073" max="4076" width="11.6640625" style="18" customWidth="1"/>
    <col min="4077" max="4077" width="8.88671875" style="18"/>
    <col min="4078" max="4080" width="9.109375" style="18" customWidth="1"/>
    <col min="4081" max="4326" width="8.88671875" style="18"/>
    <col min="4327" max="4327" width="0" style="18" hidden="1" customWidth="1"/>
    <col min="4328" max="4328" width="87.33203125" style="18" customWidth="1"/>
    <col min="4329" max="4332" width="11.6640625" style="18" customWidth="1"/>
    <col min="4333" max="4333" width="8.88671875" style="18"/>
    <col min="4334" max="4336" width="9.109375" style="18" customWidth="1"/>
    <col min="4337" max="4582" width="8.88671875" style="18"/>
    <col min="4583" max="4583" width="0" style="18" hidden="1" customWidth="1"/>
    <col min="4584" max="4584" width="87.33203125" style="18" customWidth="1"/>
    <col min="4585" max="4588" width="11.6640625" style="18" customWidth="1"/>
    <col min="4589" max="4589" width="8.88671875" style="18"/>
    <col min="4590" max="4592" width="9.109375" style="18" customWidth="1"/>
    <col min="4593" max="4838" width="8.88671875" style="18"/>
    <col min="4839" max="4839" width="0" style="18" hidden="1" customWidth="1"/>
    <col min="4840" max="4840" width="87.33203125" style="18" customWidth="1"/>
    <col min="4841" max="4844" width="11.6640625" style="18" customWidth="1"/>
    <col min="4845" max="4845" width="8.88671875" style="18"/>
    <col min="4846" max="4848" width="9.109375" style="18" customWidth="1"/>
    <col min="4849" max="5094" width="8.88671875" style="18"/>
    <col min="5095" max="5095" width="0" style="18" hidden="1" customWidth="1"/>
    <col min="5096" max="5096" width="87.33203125" style="18" customWidth="1"/>
    <col min="5097" max="5100" width="11.6640625" style="18" customWidth="1"/>
    <col min="5101" max="5101" width="8.88671875" style="18"/>
    <col min="5102" max="5104" width="9.109375" style="18" customWidth="1"/>
    <col min="5105" max="5350" width="8.88671875" style="18"/>
    <col min="5351" max="5351" width="0" style="18" hidden="1" customWidth="1"/>
    <col min="5352" max="5352" width="87.33203125" style="18" customWidth="1"/>
    <col min="5353" max="5356" width="11.6640625" style="18" customWidth="1"/>
    <col min="5357" max="5357" width="8.88671875" style="18"/>
    <col min="5358" max="5360" width="9.109375" style="18" customWidth="1"/>
    <col min="5361" max="5606" width="8.88671875" style="18"/>
    <col min="5607" max="5607" width="0" style="18" hidden="1" customWidth="1"/>
    <col min="5608" max="5608" width="87.33203125" style="18" customWidth="1"/>
    <col min="5609" max="5612" width="11.6640625" style="18" customWidth="1"/>
    <col min="5613" max="5613" width="8.88671875" style="18"/>
    <col min="5614" max="5616" width="9.109375" style="18" customWidth="1"/>
    <col min="5617" max="5862" width="8.88671875" style="18"/>
    <col min="5863" max="5863" width="0" style="18" hidden="1" customWidth="1"/>
    <col min="5864" max="5864" width="87.33203125" style="18" customWidth="1"/>
    <col min="5865" max="5868" width="11.6640625" style="18" customWidth="1"/>
    <col min="5869" max="5869" width="8.88671875" style="18"/>
    <col min="5870" max="5872" width="9.109375" style="18" customWidth="1"/>
    <col min="5873" max="6118" width="8.88671875" style="18"/>
    <col min="6119" max="6119" width="0" style="18" hidden="1" customWidth="1"/>
    <col min="6120" max="6120" width="87.33203125" style="18" customWidth="1"/>
    <col min="6121" max="6124" width="11.6640625" style="18" customWidth="1"/>
    <col min="6125" max="6125" width="8.88671875" style="18"/>
    <col min="6126" max="6128" width="9.109375" style="18" customWidth="1"/>
    <col min="6129" max="6374" width="8.88671875" style="18"/>
    <col min="6375" max="6375" width="0" style="18" hidden="1" customWidth="1"/>
    <col min="6376" max="6376" width="87.33203125" style="18" customWidth="1"/>
    <col min="6377" max="6380" width="11.6640625" style="18" customWidth="1"/>
    <col min="6381" max="6381" width="8.88671875" style="18"/>
    <col min="6382" max="6384" width="9.109375" style="18" customWidth="1"/>
    <col min="6385" max="6630" width="8.88671875" style="18"/>
    <col min="6631" max="6631" width="0" style="18" hidden="1" customWidth="1"/>
    <col min="6632" max="6632" width="87.33203125" style="18" customWidth="1"/>
    <col min="6633" max="6636" width="11.6640625" style="18" customWidth="1"/>
    <col min="6637" max="6637" width="8.88671875" style="18"/>
    <col min="6638" max="6640" width="9.109375" style="18" customWidth="1"/>
    <col min="6641" max="6886" width="8.88671875" style="18"/>
    <col min="6887" max="6887" width="0" style="18" hidden="1" customWidth="1"/>
    <col min="6888" max="6888" width="87.33203125" style="18" customWidth="1"/>
    <col min="6889" max="6892" width="11.6640625" style="18" customWidth="1"/>
    <col min="6893" max="6893" width="8.88671875" style="18"/>
    <col min="6894" max="6896" width="9.109375" style="18" customWidth="1"/>
    <col min="6897" max="7142" width="8.88671875" style="18"/>
    <col min="7143" max="7143" width="0" style="18" hidden="1" customWidth="1"/>
    <col min="7144" max="7144" width="87.33203125" style="18" customWidth="1"/>
    <col min="7145" max="7148" width="11.6640625" style="18" customWidth="1"/>
    <col min="7149" max="7149" width="8.88671875" style="18"/>
    <col min="7150" max="7152" width="9.109375" style="18" customWidth="1"/>
    <col min="7153" max="7398" width="8.88671875" style="18"/>
    <col min="7399" max="7399" width="0" style="18" hidden="1" customWidth="1"/>
    <col min="7400" max="7400" width="87.33203125" style="18" customWidth="1"/>
    <col min="7401" max="7404" width="11.6640625" style="18" customWidth="1"/>
    <col min="7405" max="7405" width="8.88671875" style="18"/>
    <col min="7406" max="7408" width="9.109375" style="18" customWidth="1"/>
    <col min="7409" max="7654" width="8.88671875" style="18"/>
    <col min="7655" max="7655" width="0" style="18" hidden="1" customWidth="1"/>
    <col min="7656" max="7656" width="87.33203125" style="18" customWidth="1"/>
    <col min="7657" max="7660" width="11.6640625" style="18" customWidth="1"/>
    <col min="7661" max="7661" width="8.88671875" style="18"/>
    <col min="7662" max="7664" width="9.109375" style="18" customWidth="1"/>
    <col min="7665" max="7910" width="8.88671875" style="18"/>
    <col min="7911" max="7911" width="0" style="18" hidden="1" customWidth="1"/>
    <col min="7912" max="7912" width="87.33203125" style="18" customWidth="1"/>
    <col min="7913" max="7916" width="11.6640625" style="18" customWidth="1"/>
    <col min="7917" max="7917" width="8.88671875" style="18"/>
    <col min="7918" max="7920" width="9.109375" style="18" customWidth="1"/>
    <col min="7921" max="8166" width="8.88671875" style="18"/>
    <col min="8167" max="8167" width="0" style="18" hidden="1" customWidth="1"/>
    <col min="8168" max="8168" width="87.33203125" style="18" customWidth="1"/>
    <col min="8169" max="8172" width="11.6640625" style="18" customWidth="1"/>
    <col min="8173" max="8173" width="8.88671875" style="18"/>
    <col min="8174" max="8176" width="9.109375" style="18" customWidth="1"/>
    <col min="8177" max="8422" width="8.88671875" style="18"/>
    <col min="8423" max="8423" width="0" style="18" hidden="1" customWidth="1"/>
    <col min="8424" max="8424" width="87.33203125" style="18" customWidth="1"/>
    <col min="8425" max="8428" width="11.6640625" style="18" customWidth="1"/>
    <col min="8429" max="8429" width="8.88671875" style="18"/>
    <col min="8430" max="8432" width="9.109375" style="18" customWidth="1"/>
    <col min="8433" max="8678" width="8.88671875" style="18"/>
    <col min="8679" max="8679" width="0" style="18" hidden="1" customWidth="1"/>
    <col min="8680" max="8680" width="87.33203125" style="18" customWidth="1"/>
    <col min="8681" max="8684" width="11.6640625" style="18" customWidth="1"/>
    <col min="8685" max="8685" width="8.88671875" style="18"/>
    <col min="8686" max="8688" width="9.109375" style="18" customWidth="1"/>
    <col min="8689" max="8934" width="8.88671875" style="18"/>
    <col min="8935" max="8935" width="0" style="18" hidden="1" customWidth="1"/>
    <col min="8936" max="8936" width="87.33203125" style="18" customWidth="1"/>
    <col min="8937" max="8940" width="11.6640625" style="18" customWidth="1"/>
    <col min="8941" max="8941" width="8.88671875" style="18"/>
    <col min="8942" max="8944" width="9.109375" style="18" customWidth="1"/>
    <col min="8945" max="9190" width="8.88671875" style="18"/>
    <col min="9191" max="9191" width="0" style="18" hidden="1" customWidth="1"/>
    <col min="9192" max="9192" width="87.33203125" style="18" customWidth="1"/>
    <col min="9193" max="9196" width="11.6640625" style="18" customWidth="1"/>
    <col min="9197" max="9197" width="8.88671875" style="18"/>
    <col min="9198" max="9200" width="9.109375" style="18" customWidth="1"/>
    <col min="9201" max="9446" width="8.88671875" style="18"/>
    <col min="9447" max="9447" width="0" style="18" hidden="1" customWidth="1"/>
    <col min="9448" max="9448" width="87.33203125" style="18" customWidth="1"/>
    <col min="9449" max="9452" width="11.6640625" style="18" customWidth="1"/>
    <col min="9453" max="9453" width="8.88671875" style="18"/>
    <col min="9454" max="9456" width="9.109375" style="18" customWidth="1"/>
    <col min="9457" max="9702" width="8.88671875" style="18"/>
    <col min="9703" max="9703" width="0" style="18" hidden="1" customWidth="1"/>
    <col min="9704" max="9704" width="87.33203125" style="18" customWidth="1"/>
    <col min="9705" max="9708" width="11.6640625" style="18" customWidth="1"/>
    <col min="9709" max="9709" width="8.88671875" style="18"/>
    <col min="9710" max="9712" width="9.109375" style="18" customWidth="1"/>
    <col min="9713" max="9958" width="8.88671875" style="18"/>
    <col min="9959" max="9959" width="0" style="18" hidden="1" customWidth="1"/>
    <col min="9960" max="9960" width="87.33203125" style="18" customWidth="1"/>
    <col min="9961" max="9964" width="11.6640625" style="18" customWidth="1"/>
    <col min="9965" max="9965" width="8.88671875" style="18"/>
    <col min="9966" max="9968" width="9.109375" style="18" customWidth="1"/>
    <col min="9969" max="10214" width="8.88671875" style="18"/>
    <col min="10215" max="10215" width="0" style="18" hidden="1" customWidth="1"/>
    <col min="10216" max="10216" width="87.33203125" style="18" customWidth="1"/>
    <col min="10217" max="10220" width="11.6640625" style="18" customWidth="1"/>
    <col min="10221" max="10221" width="8.88671875" style="18"/>
    <col min="10222" max="10224" width="9.109375" style="18" customWidth="1"/>
    <col min="10225" max="10470" width="8.88671875" style="18"/>
    <col min="10471" max="10471" width="0" style="18" hidden="1" customWidth="1"/>
    <col min="10472" max="10472" width="87.33203125" style="18" customWidth="1"/>
    <col min="10473" max="10476" width="11.6640625" style="18" customWidth="1"/>
    <col min="10477" max="10477" width="8.88671875" style="18"/>
    <col min="10478" max="10480" width="9.109375" style="18" customWidth="1"/>
    <col min="10481" max="10726" width="8.88671875" style="18"/>
    <col min="10727" max="10727" width="0" style="18" hidden="1" customWidth="1"/>
    <col min="10728" max="10728" width="87.33203125" style="18" customWidth="1"/>
    <col min="10729" max="10732" width="11.6640625" style="18" customWidth="1"/>
    <col min="10733" max="10733" width="8.88671875" style="18"/>
    <col min="10734" max="10736" width="9.109375" style="18" customWidth="1"/>
    <col min="10737" max="10982" width="8.88671875" style="18"/>
    <col min="10983" max="10983" width="0" style="18" hidden="1" customWidth="1"/>
    <col min="10984" max="10984" width="87.33203125" style="18" customWidth="1"/>
    <col min="10985" max="10988" width="11.6640625" style="18" customWidth="1"/>
    <col min="10989" max="10989" width="8.88671875" style="18"/>
    <col min="10990" max="10992" width="9.109375" style="18" customWidth="1"/>
    <col min="10993" max="11238" width="8.88671875" style="18"/>
    <col min="11239" max="11239" width="0" style="18" hidden="1" customWidth="1"/>
    <col min="11240" max="11240" width="87.33203125" style="18" customWidth="1"/>
    <col min="11241" max="11244" width="11.6640625" style="18" customWidth="1"/>
    <col min="11245" max="11245" width="8.88671875" style="18"/>
    <col min="11246" max="11248" width="9.109375" style="18" customWidth="1"/>
    <col min="11249" max="11494" width="8.88671875" style="18"/>
    <col min="11495" max="11495" width="0" style="18" hidden="1" customWidth="1"/>
    <col min="11496" max="11496" width="87.33203125" style="18" customWidth="1"/>
    <col min="11497" max="11500" width="11.6640625" style="18" customWidth="1"/>
    <col min="11501" max="11501" width="8.88671875" style="18"/>
    <col min="11502" max="11504" width="9.109375" style="18" customWidth="1"/>
    <col min="11505" max="11750" width="8.88671875" style="18"/>
    <col min="11751" max="11751" width="0" style="18" hidden="1" customWidth="1"/>
    <col min="11752" max="11752" width="87.33203125" style="18" customWidth="1"/>
    <col min="11753" max="11756" width="11.6640625" style="18" customWidth="1"/>
    <col min="11757" max="11757" width="8.88671875" style="18"/>
    <col min="11758" max="11760" width="9.109375" style="18" customWidth="1"/>
    <col min="11761" max="12006" width="8.88671875" style="18"/>
    <col min="12007" max="12007" width="0" style="18" hidden="1" customWidth="1"/>
    <col min="12008" max="12008" width="87.33203125" style="18" customWidth="1"/>
    <col min="12009" max="12012" width="11.6640625" style="18" customWidth="1"/>
    <col min="12013" max="12013" width="8.88671875" style="18"/>
    <col min="12014" max="12016" width="9.109375" style="18" customWidth="1"/>
    <col min="12017" max="12262" width="8.88671875" style="18"/>
    <col min="12263" max="12263" width="0" style="18" hidden="1" customWidth="1"/>
    <col min="12264" max="12264" width="87.33203125" style="18" customWidth="1"/>
    <col min="12265" max="12268" width="11.6640625" style="18" customWidth="1"/>
    <col min="12269" max="12269" width="8.88671875" style="18"/>
    <col min="12270" max="12272" width="9.109375" style="18" customWidth="1"/>
    <col min="12273" max="12518" width="8.88671875" style="18"/>
    <col min="12519" max="12519" width="0" style="18" hidden="1" customWidth="1"/>
    <col min="12520" max="12520" width="87.33203125" style="18" customWidth="1"/>
    <col min="12521" max="12524" width="11.6640625" style="18" customWidth="1"/>
    <col min="12525" max="12525" width="8.88671875" style="18"/>
    <col min="12526" max="12528" width="9.109375" style="18" customWidth="1"/>
    <col min="12529" max="12774" width="8.88671875" style="18"/>
    <col min="12775" max="12775" width="0" style="18" hidden="1" customWidth="1"/>
    <col min="12776" max="12776" width="87.33203125" style="18" customWidth="1"/>
    <col min="12777" max="12780" width="11.6640625" style="18" customWidth="1"/>
    <col min="12781" max="12781" width="8.88671875" style="18"/>
    <col min="12782" max="12784" width="9.109375" style="18" customWidth="1"/>
    <col min="12785" max="13030" width="8.88671875" style="18"/>
    <col min="13031" max="13031" width="0" style="18" hidden="1" customWidth="1"/>
    <col min="13032" max="13032" width="87.33203125" style="18" customWidth="1"/>
    <col min="13033" max="13036" width="11.6640625" style="18" customWidth="1"/>
    <col min="13037" max="13037" width="8.88671875" style="18"/>
    <col min="13038" max="13040" width="9.109375" style="18" customWidth="1"/>
    <col min="13041" max="13286" width="8.88671875" style="18"/>
    <col min="13287" max="13287" width="0" style="18" hidden="1" customWidth="1"/>
    <col min="13288" max="13288" width="87.33203125" style="18" customWidth="1"/>
    <col min="13289" max="13292" width="11.6640625" style="18" customWidth="1"/>
    <col min="13293" max="13293" width="8.88671875" style="18"/>
    <col min="13294" max="13296" width="9.109375" style="18" customWidth="1"/>
    <col min="13297" max="13542" width="8.88671875" style="18"/>
    <col min="13543" max="13543" width="0" style="18" hidden="1" customWidth="1"/>
    <col min="13544" max="13544" width="87.33203125" style="18" customWidth="1"/>
    <col min="13545" max="13548" width="11.6640625" style="18" customWidth="1"/>
    <col min="13549" max="13549" width="8.88671875" style="18"/>
    <col min="13550" max="13552" width="9.109375" style="18" customWidth="1"/>
    <col min="13553" max="13798" width="8.88671875" style="18"/>
    <col min="13799" max="13799" width="0" style="18" hidden="1" customWidth="1"/>
    <col min="13800" max="13800" width="87.33203125" style="18" customWidth="1"/>
    <col min="13801" max="13804" width="11.6640625" style="18" customWidth="1"/>
    <col min="13805" max="13805" width="8.88671875" style="18"/>
    <col min="13806" max="13808" width="9.109375" style="18" customWidth="1"/>
    <col min="13809" max="14054" width="8.88671875" style="18"/>
    <col min="14055" max="14055" width="0" style="18" hidden="1" customWidth="1"/>
    <col min="14056" max="14056" width="87.33203125" style="18" customWidth="1"/>
    <col min="14057" max="14060" width="11.6640625" style="18" customWidth="1"/>
    <col min="14061" max="14061" width="8.88671875" style="18"/>
    <col min="14062" max="14064" width="9.109375" style="18" customWidth="1"/>
    <col min="14065" max="14310" width="8.88671875" style="18"/>
    <col min="14311" max="14311" width="0" style="18" hidden="1" customWidth="1"/>
    <col min="14312" max="14312" width="87.33203125" style="18" customWidth="1"/>
    <col min="14313" max="14316" width="11.6640625" style="18" customWidth="1"/>
    <col min="14317" max="14317" width="8.88671875" style="18"/>
    <col min="14318" max="14320" width="9.109375" style="18" customWidth="1"/>
    <col min="14321" max="14566" width="8.88671875" style="18"/>
    <col min="14567" max="14567" width="0" style="18" hidden="1" customWidth="1"/>
    <col min="14568" max="14568" width="87.33203125" style="18" customWidth="1"/>
    <col min="14569" max="14572" width="11.6640625" style="18" customWidth="1"/>
    <col min="14573" max="14573" width="8.88671875" style="18"/>
    <col min="14574" max="14576" width="9.109375" style="18" customWidth="1"/>
    <col min="14577" max="14822" width="8.88671875" style="18"/>
    <col min="14823" max="14823" width="0" style="18" hidden="1" customWidth="1"/>
    <col min="14824" max="14824" width="87.33203125" style="18" customWidth="1"/>
    <col min="14825" max="14828" width="11.6640625" style="18" customWidth="1"/>
    <col min="14829" max="14829" width="8.88671875" style="18"/>
    <col min="14830" max="14832" width="9.109375" style="18" customWidth="1"/>
    <col min="14833" max="15078" width="8.88671875" style="18"/>
    <col min="15079" max="15079" width="0" style="18" hidden="1" customWidth="1"/>
    <col min="15080" max="15080" width="87.33203125" style="18" customWidth="1"/>
    <col min="15081" max="15084" width="11.6640625" style="18" customWidth="1"/>
    <col min="15085" max="15085" width="8.88671875" style="18"/>
    <col min="15086" max="15088" width="9.109375" style="18" customWidth="1"/>
    <col min="15089" max="15334" width="8.88671875" style="18"/>
    <col min="15335" max="15335" width="0" style="18" hidden="1" customWidth="1"/>
    <col min="15336" max="15336" width="87.33203125" style="18" customWidth="1"/>
    <col min="15337" max="15340" width="11.6640625" style="18" customWidth="1"/>
    <col min="15341" max="15341" width="8.88671875" style="18"/>
    <col min="15342" max="15344" width="9.109375" style="18" customWidth="1"/>
    <col min="15345" max="15590" width="8.88671875" style="18"/>
    <col min="15591" max="15591" width="0" style="18" hidden="1" customWidth="1"/>
    <col min="15592" max="15592" width="87.33203125" style="18" customWidth="1"/>
    <col min="15593" max="15596" width="11.6640625" style="18" customWidth="1"/>
    <col min="15597" max="15597" width="8.88671875" style="18"/>
    <col min="15598" max="15600" width="9.109375" style="18" customWidth="1"/>
    <col min="15601" max="15846" width="8.88671875" style="18"/>
    <col min="15847" max="15847" width="0" style="18" hidden="1" customWidth="1"/>
    <col min="15848" max="15848" width="87.33203125" style="18" customWidth="1"/>
    <col min="15849" max="15852" width="11.6640625" style="18" customWidth="1"/>
    <col min="15853" max="15853" width="8.88671875" style="18"/>
    <col min="15854" max="15856" width="9.109375" style="18" customWidth="1"/>
    <col min="15857" max="16102" width="8.88671875" style="18"/>
    <col min="16103" max="16103" width="0" style="18" hidden="1" customWidth="1"/>
    <col min="16104" max="16104" width="87.33203125" style="18" customWidth="1"/>
    <col min="16105" max="16108" width="11.6640625" style="18" customWidth="1"/>
    <col min="16109" max="16109" width="8.88671875" style="18"/>
    <col min="16110" max="16112" width="9.109375" style="18" customWidth="1"/>
    <col min="16113" max="16358" width="8.88671875" style="18"/>
    <col min="16359" max="16384" width="9.109375" style="18" customWidth="1"/>
  </cols>
  <sheetData>
    <row r="1" spans="1:6" s="9" customFormat="1" ht="21" x14ac:dyDescent="0.3">
      <c r="A1" s="351" t="s">
        <v>385</v>
      </c>
      <c r="B1" s="351"/>
      <c r="C1" s="351"/>
      <c r="D1" s="351"/>
      <c r="E1" s="351"/>
      <c r="F1" s="351"/>
    </row>
    <row r="2" spans="1:6" s="9" customFormat="1" ht="21" x14ac:dyDescent="0.3">
      <c r="A2" s="10"/>
      <c r="B2" s="349" t="s">
        <v>10</v>
      </c>
      <c r="C2" s="351"/>
      <c r="D2" s="351"/>
      <c r="E2" s="351"/>
      <c r="F2" s="351"/>
    </row>
    <row r="3" spans="1:6" s="1" customFormat="1" ht="15.6" customHeight="1" x14ac:dyDescent="0.3">
      <c r="A3" s="209"/>
      <c r="B3" s="350" t="s">
        <v>6</v>
      </c>
      <c r="C3" s="352"/>
      <c r="D3" s="352"/>
      <c r="E3" s="352"/>
      <c r="F3" s="352"/>
    </row>
    <row r="4" spans="1:6" s="1" customFormat="1" ht="15.6" customHeight="1" x14ac:dyDescent="0.3">
      <c r="A4" s="209"/>
      <c r="B4" s="350" t="s">
        <v>7</v>
      </c>
      <c r="C4" s="352"/>
      <c r="D4" s="352"/>
      <c r="E4" s="352"/>
      <c r="F4" s="352"/>
    </row>
    <row r="5" spans="1:6" s="13" customFormat="1" x14ac:dyDescent="0.3">
      <c r="A5" s="11"/>
      <c r="B5" s="11"/>
      <c r="C5" s="11"/>
      <c r="D5" s="11"/>
      <c r="E5" s="11"/>
      <c r="F5" s="12" t="s">
        <v>161</v>
      </c>
    </row>
    <row r="6" spans="1:6" s="3" customFormat="1" ht="24.75" customHeight="1" x14ac:dyDescent="0.3">
      <c r="A6" s="210"/>
      <c r="B6" s="353"/>
      <c r="C6" s="354" t="s">
        <v>586</v>
      </c>
      <c r="D6" s="354" t="s">
        <v>587</v>
      </c>
      <c r="E6" s="356" t="s">
        <v>9</v>
      </c>
      <c r="F6" s="356"/>
    </row>
    <row r="7" spans="1:6" s="3" customFormat="1" ht="39" customHeight="1" x14ac:dyDescent="0.3">
      <c r="A7" s="210"/>
      <c r="B7" s="353"/>
      <c r="C7" s="355"/>
      <c r="D7" s="355"/>
      <c r="E7" s="208" t="s">
        <v>0</v>
      </c>
      <c r="F7" s="208" t="s">
        <v>2</v>
      </c>
    </row>
    <row r="8" spans="1:6" s="14" customFormat="1" ht="22.2" customHeight="1" x14ac:dyDescent="0.3">
      <c r="B8" s="240" t="s">
        <v>307</v>
      </c>
      <c r="C8" s="16">
        <v>9706</v>
      </c>
      <c r="D8" s="126">
        <v>3104</v>
      </c>
      <c r="E8" s="241">
        <f>D8/C8*100</f>
        <v>31.980218421594891</v>
      </c>
      <c r="F8" s="242">
        <f>D8-C8</f>
        <v>-6602</v>
      </c>
    </row>
    <row r="9" spans="1:6" s="14" customFormat="1" ht="22.2" customHeight="1" x14ac:dyDescent="0.3">
      <c r="B9" s="243" t="s">
        <v>11</v>
      </c>
      <c r="C9" s="16"/>
      <c r="D9" s="136"/>
      <c r="E9" s="241"/>
      <c r="F9" s="244"/>
    </row>
    <row r="10" spans="1:6" s="5" customFormat="1" x14ac:dyDescent="0.3">
      <c r="B10" s="17" t="s">
        <v>12</v>
      </c>
      <c r="C10" s="7">
        <v>242</v>
      </c>
      <c r="D10" s="7">
        <v>0</v>
      </c>
      <c r="E10" s="238">
        <f t="shared" ref="E10:E17" si="0">D10/C10*100</f>
        <v>0</v>
      </c>
      <c r="F10" s="239">
        <f t="shared" ref="F10:F17" si="1">D10-C10</f>
        <v>-242</v>
      </c>
    </row>
    <row r="11" spans="1:6" s="5" customFormat="1" x14ac:dyDescent="0.3">
      <c r="B11" s="17" t="s">
        <v>13</v>
      </c>
      <c r="C11" s="7">
        <v>419</v>
      </c>
      <c r="D11" s="7">
        <v>0</v>
      </c>
      <c r="E11" s="238">
        <f t="shared" si="0"/>
        <v>0</v>
      </c>
      <c r="F11" s="239">
        <f t="shared" si="1"/>
        <v>-419</v>
      </c>
    </row>
    <row r="12" spans="1:6" s="5" customFormat="1" x14ac:dyDescent="0.3">
      <c r="B12" s="17" t="s">
        <v>14</v>
      </c>
      <c r="C12" s="7">
        <v>957</v>
      </c>
      <c r="D12" s="7">
        <v>592</v>
      </c>
      <c r="E12" s="238">
        <f t="shared" si="0"/>
        <v>61.859979101358405</v>
      </c>
      <c r="F12" s="239">
        <f t="shared" si="1"/>
        <v>-365</v>
      </c>
    </row>
    <row r="13" spans="1:6" s="5" customFormat="1" x14ac:dyDescent="0.3">
      <c r="B13" s="17" t="s">
        <v>15</v>
      </c>
      <c r="C13" s="7">
        <v>57</v>
      </c>
      <c r="D13" s="7">
        <v>116</v>
      </c>
      <c r="E13" s="238">
        <f t="shared" si="0"/>
        <v>203.50877192982458</v>
      </c>
      <c r="F13" s="239">
        <f t="shared" si="1"/>
        <v>59</v>
      </c>
    </row>
    <row r="14" spans="1:6" s="5" customFormat="1" x14ac:dyDescent="0.3">
      <c r="B14" s="17" t="s">
        <v>16</v>
      </c>
      <c r="C14" s="7">
        <v>145</v>
      </c>
      <c r="D14" s="7">
        <v>0</v>
      </c>
      <c r="E14" s="238">
        <f t="shared" si="0"/>
        <v>0</v>
      </c>
      <c r="F14" s="239">
        <f t="shared" si="1"/>
        <v>-145</v>
      </c>
    </row>
    <row r="15" spans="1:6" s="5" customFormat="1" x14ac:dyDescent="0.3">
      <c r="B15" s="17" t="s">
        <v>17</v>
      </c>
      <c r="C15" s="7">
        <v>157</v>
      </c>
      <c r="D15" s="7">
        <v>102</v>
      </c>
      <c r="E15" s="238">
        <f t="shared" si="0"/>
        <v>64.968152866242036</v>
      </c>
      <c r="F15" s="239">
        <f t="shared" si="1"/>
        <v>-55</v>
      </c>
    </row>
    <row r="16" spans="1:6" s="5" customFormat="1" ht="36" x14ac:dyDescent="0.3">
      <c r="B16" s="17" t="s">
        <v>18</v>
      </c>
      <c r="C16" s="7">
        <v>14</v>
      </c>
      <c r="D16" s="7">
        <v>146</v>
      </c>
      <c r="E16" s="238">
        <f t="shared" si="0"/>
        <v>1042.8571428571429</v>
      </c>
      <c r="F16" s="239">
        <f t="shared" si="1"/>
        <v>132</v>
      </c>
    </row>
    <row r="17" spans="2:6" s="5" customFormat="1" x14ac:dyDescent="0.3">
      <c r="B17" s="17" t="s">
        <v>19</v>
      </c>
      <c r="C17" s="7">
        <v>246</v>
      </c>
      <c r="D17" s="7">
        <v>68</v>
      </c>
      <c r="E17" s="238">
        <f t="shared" si="0"/>
        <v>27.64227642276423</v>
      </c>
      <c r="F17" s="239">
        <f t="shared" si="1"/>
        <v>-178</v>
      </c>
    </row>
    <row r="18" spans="2:6" s="5" customFormat="1" x14ac:dyDescent="0.3">
      <c r="B18" s="17" t="s">
        <v>20</v>
      </c>
      <c r="C18" s="7">
        <v>0</v>
      </c>
      <c r="D18" s="7">
        <v>85</v>
      </c>
      <c r="E18" s="275" t="e">
        <f t="shared" ref="E18:E28" si="2">D18/C18*100</f>
        <v>#DIV/0!</v>
      </c>
      <c r="F18" s="239">
        <f t="shared" ref="F18:F28" si="3">D18-C18</f>
        <v>85</v>
      </c>
    </row>
    <row r="19" spans="2:6" s="5" customFormat="1" x14ac:dyDescent="0.3">
      <c r="B19" s="17" t="s">
        <v>21</v>
      </c>
      <c r="C19" s="7">
        <v>4</v>
      </c>
      <c r="D19" s="7">
        <v>0</v>
      </c>
      <c r="E19" s="238">
        <f t="shared" si="2"/>
        <v>0</v>
      </c>
      <c r="F19" s="239">
        <f t="shared" si="3"/>
        <v>-4</v>
      </c>
    </row>
    <row r="20" spans="2:6" s="5" customFormat="1" x14ac:dyDescent="0.3">
      <c r="B20" s="17" t="s">
        <v>22</v>
      </c>
      <c r="C20" s="7">
        <v>0</v>
      </c>
      <c r="D20" s="7">
        <v>117</v>
      </c>
      <c r="E20" s="275" t="e">
        <f t="shared" si="2"/>
        <v>#DIV/0!</v>
      </c>
      <c r="F20" s="239">
        <f t="shared" si="3"/>
        <v>117</v>
      </c>
    </row>
    <row r="21" spans="2:6" s="5" customFormat="1" x14ac:dyDescent="0.3">
      <c r="B21" s="17" t="s">
        <v>23</v>
      </c>
      <c r="C21" s="7">
        <v>19</v>
      </c>
      <c r="D21" s="7">
        <v>2</v>
      </c>
      <c r="E21" s="238">
        <f t="shared" si="2"/>
        <v>10.526315789473683</v>
      </c>
      <c r="F21" s="239">
        <f t="shared" si="3"/>
        <v>-17</v>
      </c>
    </row>
    <row r="22" spans="2:6" s="5" customFormat="1" x14ac:dyDescent="0.3">
      <c r="B22" s="17" t="s">
        <v>24</v>
      </c>
      <c r="C22" s="7">
        <v>306</v>
      </c>
      <c r="D22" s="7">
        <v>47</v>
      </c>
      <c r="E22" s="238">
        <f t="shared" si="2"/>
        <v>15.359477124183007</v>
      </c>
      <c r="F22" s="239">
        <f t="shared" si="3"/>
        <v>-259</v>
      </c>
    </row>
    <row r="23" spans="2:6" s="5" customFormat="1" x14ac:dyDescent="0.3">
      <c r="B23" s="17" t="s">
        <v>25</v>
      </c>
      <c r="C23" s="7">
        <v>170</v>
      </c>
      <c r="D23" s="7">
        <v>41</v>
      </c>
      <c r="E23" s="238">
        <f t="shared" si="2"/>
        <v>24.117647058823529</v>
      </c>
      <c r="F23" s="239">
        <f t="shared" si="3"/>
        <v>-129</v>
      </c>
    </row>
    <row r="24" spans="2:6" s="5" customFormat="1" x14ac:dyDescent="0.3">
      <c r="B24" s="17" t="s">
        <v>26</v>
      </c>
      <c r="C24" s="7">
        <v>4764</v>
      </c>
      <c r="D24" s="7">
        <v>627</v>
      </c>
      <c r="E24" s="238">
        <f t="shared" si="2"/>
        <v>13.161209068010077</v>
      </c>
      <c r="F24" s="239">
        <f t="shared" si="3"/>
        <v>-4137</v>
      </c>
    </row>
    <row r="25" spans="2:6" s="5" customFormat="1" x14ac:dyDescent="0.3">
      <c r="B25" s="17" t="s">
        <v>27</v>
      </c>
      <c r="C25" s="7">
        <v>1399</v>
      </c>
      <c r="D25" s="7">
        <v>694</v>
      </c>
      <c r="E25" s="238">
        <f t="shared" si="2"/>
        <v>49.606862044317367</v>
      </c>
      <c r="F25" s="239">
        <f t="shared" si="3"/>
        <v>-705</v>
      </c>
    </row>
    <row r="26" spans="2:6" s="5" customFormat="1" x14ac:dyDescent="0.3">
      <c r="B26" s="17" t="s">
        <v>28</v>
      </c>
      <c r="C26" s="7">
        <v>746</v>
      </c>
      <c r="D26" s="7">
        <v>467</v>
      </c>
      <c r="E26" s="238">
        <f t="shared" si="2"/>
        <v>62.600536193029491</v>
      </c>
      <c r="F26" s="239">
        <f t="shared" si="3"/>
        <v>-279</v>
      </c>
    </row>
    <row r="27" spans="2:6" s="5" customFormat="1" x14ac:dyDescent="0.3">
      <c r="B27" s="17" t="s">
        <v>29</v>
      </c>
      <c r="C27" s="7">
        <v>60</v>
      </c>
      <c r="D27" s="7">
        <v>0</v>
      </c>
      <c r="E27" s="238">
        <f t="shared" si="2"/>
        <v>0</v>
      </c>
      <c r="F27" s="239">
        <f t="shared" si="3"/>
        <v>-60</v>
      </c>
    </row>
    <row r="28" spans="2:6" s="5" customFormat="1" x14ac:dyDescent="0.3">
      <c r="B28" s="17" t="s">
        <v>30</v>
      </c>
      <c r="C28" s="7">
        <v>1</v>
      </c>
      <c r="D28" s="7">
        <v>0</v>
      </c>
      <c r="E28" s="238">
        <f t="shared" si="2"/>
        <v>0</v>
      </c>
      <c r="F28" s="239">
        <f t="shared" si="3"/>
        <v>-1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2" sqref="B2:D2"/>
    </sheetView>
  </sheetViews>
  <sheetFormatPr defaultColWidth="9.109375" defaultRowHeight="15.6" x14ac:dyDescent="0.3"/>
  <cols>
    <col min="1" max="1" width="3.109375" style="56" customWidth="1"/>
    <col min="2" max="2" width="42" style="115" customWidth="1"/>
    <col min="3" max="3" width="28.6640625" style="56" customWidth="1"/>
    <col min="4" max="4" width="26.44140625" style="56" customWidth="1"/>
    <col min="5" max="16384" width="9.109375" style="56"/>
  </cols>
  <sheetData>
    <row r="1" spans="1:6" ht="43.5" customHeight="1" x14ac:dyDescent="0.3">
      <c r="B1" s="366" t="s">
        <v>389</v>
      </c>
      <c r="C1" s="366"/>
      <c r="D1" s="366"/>
    </row>
    <row r="2" spans="1:6" ht="20.25" customHeight="1" x14ac:dyDescent="0.3">
      <c r="B2" s="366" t="s">
        <v>83</v>
      </c>
      <c r="C2" s="366"/>
      <c r="D2" s="366"/>
    </row>
    <row r="3" spans="1:6" ht="7.5" customHeight="1" x14ac:dyDescent="0.3"/>
    <row r="4" spans="1:6" s="118" customFormat="1" ht="35.4" customHeight="1" x14ac:dyDescent="0.3">
      <c r="A4" s="232"/>
      <c r="B4" s="229" t="s">
        <v>84</v>
      </c>
      <c r="C4" s="230" t="s">
        <v>593</v>
      </c>
      <c r="D4" s="227" t="s">
        <v>591</v>
      </c>
    </row>
    <row r="5" spans="1:6" x14ac:dyDescent="0.3">
      <c r="A5" s="59">
        <v>1</v>
      </c>
      <c r="B5" s="303" t="s">
        <v>92</v>
      </c>
      <c r="C5" s="81">
        <v>1171</v>
      </c>
      <c r="D5" s="81">
        <v>380</v>
      </c>
      <c r="F5" s="124"/>
    </row>
    <row r="6" spans="1:6" x14ac:dyDescent="0.3">
      <c r="A6" s="59">
        <v>2</v>
      </c>
      <c r="B6" s="303" t="s">
        <v>97</v>
      </c>
      <c r="C6" s="81">
        <v>691</v>
      </c>
      <c r="D6" s="81">
        <v>175</v>
      </c>
      <c r="F6" s="124"/>
    </row>
    <row r="7" spans="1:6" x14ac:dyDescent="0.3">
      <c r="A7" s="59">
        <v>3</v>
      </c>
      <c r="B7" s="303" t="s">
        <v>96</v>
      </c>
      <c r="C7" s="81">
        <v>588</v>
      </c>
      <c r="D7" s="81">
        <v>112</v>
      </c>
      <c r="F7" s="124"/>
    </row>
    <row r="8" spans="1:6" s="125" customFormat="1" x14ac:dyDescent="0.3">
      <c r="A8" s="59">
        <v>4</v>
      </c>
      <c r="B8" s="303" t="s">
        <v>94</v>
      </c>
      <c r="C8" s="81">
        <v>434</v>
      </c>
      <c r="D8" s="81">
        <v>149</v>
      </c>
      <c r="F8" s="124"/>
    </row>
    <row r="9" spans="1:6" s="125" customFormat="1" x14ac:dyDescent="0.3">
      <c r="A9" s="59">
        <v>5</v>
      </c>
      <c r="B9" s="303" t="s">
        <v>106</v>
      </c>
      <c r="C9" s="81">
        <v>422</v>
      </c>
      <c r="D9" s="81">
        <v>223</v>
      </c>
      <c r="F9" s="124"/>
    </row>
    <row r="10" spans="1:6" s="125" customFormat="1" x14ac:dyDescent="0.3">
      <c r="A10" s="59">
        <v>6</v>
      </c>
      <c r="B10" s="303" t="s">
        <v>540</v>
      </c>
      <c r="C10" s="81">
        <v>415</v>
      </c>
      <c r="D10" s="81">
        <v>124</v>
      </c>
      <c r="F10" s="124"/>
    </row>
    <row r="11" spans="1:6" s="125" customFormat="1" x14ac:dyDescent="0.3">
      <c r="A11" s="59">
        <v>7</v>
      </c>
      <c r="B11" s="303" t="s">
        <v>526</v>
      </c>
      <c r="C11" s="81">
        <v>345</v>
      </c>
      <c r="D11" s="81">
        <v>30</v>
      </c>
      <c r="F11" s="124"/>
    </row>
    <row r="12" spans="1:6" s="125" customFormat="1" x14ac:dyDescent="0.3">
      <c r="A12" s="59">
        <v>8</v>
      </c>
      <c r="B12" s="303" t="s">
        <v>93</v>
      </c>
      <c r="C12" s="81">
        <v>335</v>
      </c>
      <c r="D12" s="81">
        <v>92</v>
      </c>
      <c r="F12" s="124"/>
    </row>
    <row r="13" spans="1:6" s="125" customFormat="1" x14ac:dyDescent="0.3">
      <c r="A13" s="59">
        <v>9</v>
      </c>
      <c r="B13" s="303" t="s">
        <v>400</v>
      </c>
      <c r="C13" s="81">
        <v>301</v>
      </c>
      <c r="D13" s="81">
        <v>56</v>
      </c>
      <c r="F13" s="124"/>
    </row>
    <row r="14" spans="1:6" s="125" customFormat="1" x14ac:dyDescent="0.3">
      <c r="A14" s="59">
        <v>10</v>
      </c>
      <c r="B14" s="303" t="s">
        <v>91</v>
      </c>
      <c r="C14" s="81">
        <v>286</v>
      </c>
      <c r="D14" s="81">
        <v>85</v>
      </c>
      <c r="F14" s="124"/>
    </row>
    <row r="15" spans="1:6" s="125" customFormat="1" x14ac:dyDescent="0.3">
      <c r="A15" s="59">
        <v>11</v>
      </c>
      <c r="B15" s="303" t="s">
        <v>541</v>
      </c>
      <c r="C15" s="81">
        <v>233</v>
      </c>
      <c r="D15" s="81">
        <v>89</v>
      </c>
      <c r="F15" s="124"/>
    </row>
    <row r="16" spans="1:6" s="125" customFormat="1" x14ac:dyDescent="0.3">
      <c r="A16" s="59">
        <v>12</v>
      </c>
      <c r="B16" s="303" t="s">
        <v>533</v>
      </c>
      <c r="C16" s="81">
        <v>222</v>
      </c>
      <c r="D16" s="81">
        <v>74</v>
      </c>
      <c r="F16" s="124"/>
    </row>
    <row r="17" spans="1:6" s="125" customFormat="1" x14ac:dyDescent="0.3">
      <c r="A17" s="59">
        <v>13</v>
      </c>
      <c r="B17" s="303" t="s">
        <v>104</v>
      </c>
      <c r="C17" s="81">
        <v>210</v>
      </c>
      <c r="D17" s="81">
        <v>46</v>
      </c>
      <c r="F17" s="124"/>
    </row>
    <row r="18" spans="1:6" s="125" customFormat="1" x14ac:dyDescent="0.3">
      <c r="A18" s="59">
        <v>14</v>
      </c>
      <c r="B18" s="303" t="s">
        <v>123</v>
      </c>
      <c r="C18" s="81">
        <v>180</v>
      </c>
      <c r="D18" s="81">
        <v>40</v>
      </c>
      <c r="F18" s="124"/>
    </row>
    <row r="19" spans="1:6" s="125" customFormat="1" x14ac:dyDescent="0.3">
      <c r="A19" s="59">
        <v>15</v>
      </c>
      <c r="B19" s="303" t="s">
        <v>108</v>
      </c>
      <c r="C19" s="81">
        <v>164</v>
      </c>
      <c r="D19" s="81">
        <v>46</v>
      </c>
      <c r="F19" s="124"/>
    </row>
    <row r="20" spans="1:6" s="125" customFormat="1" x14ac:dyDescent="0.3">
      <c r="A20" s="59">
        <v>16</v>
      </c>
      <c r="B20" s="303" t="s">
        <v>110</v>
      </c>
      <c r="C20" s="81">
        <v>163</v>
      </c>
      <c r="D20" s="81">
        <v>55</v>
      </c>
      <c r="F20" s="124"/>
    </row>
    <row r="21" spans="1:6" s="125" customFormat="1" x14ac:dyDescent="0.3">
      <c r="A21" s="59">
        <v>17</v>
      </c>
      <c r="B21" s="303" t="s">
        <v>103</v>
      </c>
      <c r="C21" s="81">
        <v>157</v>
      </c>
      <c r="D21" s="81">
        <v>50</v>
      </c>
      <c r="F21" s="124"/>
    </row>
    <row r="22" spans="1:6" s="125" customFormat="1" x14ac:dyDescent="0.3">
      <c r="A22" s="59">
        <v>18</v>
      </c>
      <c r="B22" s="303" t="s">
        <v>115</v>
      </c>
      <c r="C22" s="81">
        <v>156</v>
      </c>
      <c r="D22" s="81">
        <v>28</v>
      </c>
      <c r="F22" s="124"/>
    </row>
    <row r="23" spans="1:6" s="125" customFormat="1" x14ac:dyDescent="0.3">
      <c r="A23" s="59">
        <v>19</v>
      </c>
      <c r="B23" s="303" t="s">
        <v>365</v>
      </c>
      <c r="C23" s="81">
        <v>154</v>
      </c>
      <c r="D23" s="81">
        <v>20</v>
      </c>
      <c r="F23" s="124"/>
    </row>
    <row r="24" spans="1:6" s="125" customFormat="1" x14ac:dyDescent="0.3">
      <c r="A24" s="59">
        <v>20</v>
      </c>
      <c r="B24" s="303" t="s">
        <v>129</v>
      </c>
      <c r="C24" s="81">
        <v>142</v>
      </c>
      <c r="D24" s="81">
        <v>25</v>
      </c>
      <c r="F24" s="124"/>
    </row>
    <row r="25" spans="1:6" s="125" customFormat="1" x14ac:dyDescent="0.3">
      <c r="A25" s="59">
        <v>21</v>
      </c>
      <c r="B25" s="303" t="s">
        <v>116</v>
      </c>
      <c r="C25" s="81">
        <v>137</v>
      </c>
      <c r="D25" s="81">
        <v>43</v>
      </c>
      <c r="F25" s="124"/>
    </row>
    <row r="26" spans="1:6" s="125" customFormat="1" x14ac:dyDescent="0.3">
      <c r="A26" s="59">
        <v>22</v>
      </c>
      <c r="B26" s="303" t="s">
        <v>118</v>
      </c>
      <c r="C26" s="81">
        <v>124</v>
      </c>
      <c r="D26" s="81">
        <v>22</v>
      </c>
      <c r="F26" s="124"/>
    </row>
    <row r="27" spans="1:6" s="125" customFormat="1" x14ac:dyDescent="0.3">
      <c r="A27" s="59">
        <v>23</v>
      </c>
      <c r="B27" s="303" t="s">
        <v>95</v>
      </c>
      <c r="C27" s="81">
        <v>124</v>
      </c>
      <c r="D27" s="81">
        <v>12</v>
      </c>
      <c r="F27" s="124"/>
    </row>
    <row r="28" spans="1:6" s="125" customFormat="1" x14ac:dyDescent="0.3">
      <c r="A28" s="59">
        <v>24</v>
      </c>
      <c r="B28" s="303" t="s">
        <v>534</v>
      </c>
      <c r="C28" s="81">
        <v>123</v>
      </c>
      <c r="D28" s="81">
        <v>20</v>
      </c>
      <c r="F28" s="124"/>
    </row>
    <row r="29" spans="1:6" s="125" customFormat="1" x14ac:dyDescent="0.3">
      <c r="A29" s="59">
        <v>25</v>
      </c>
      <c r="B29" s="303" t="s">
        <v>138</v>
      </c>
      <c r="C29" s="81">
        <v>117</v>
      </c>
      <c r="D29" s="81">
        <v>34</v>
      </c>
      <c r="F29" s="124"/>
    </row>
    <row r="30" spans="1:6" s="125" customFormat="1" x14ac:dyDescent="0.3">
      <c r="A30" s="59">
        <v>26</v>
      </c>
      <c r="B30" s="303" t="s">
        <v>398</v>
      </c>
      <c r="C30" s="81">
        <v>114</v>
      </c>
      <c r="D30" s="81">
        <v>13</v>
      </c>
      <c r="F30" s="124"/>
    </row>
    <row r="31" spans="1:6" s="125" customFormat="1" x14ac:dyDescent="0.3">
      <c r="A31" s="59">
        <v>27</v>
      </c>
      <c r="B31" s="303" t="s">
        <v>98</v>
      </c>
      <c r="C31" s="81">
        <v>105</v>
      </c>
      <c r="D31" s="81">
        <v>23</v>
      </c>
      <c r="F31" s="124"/>
    </row>
    <row r="32" spans="1:6" s="125" customFormat="1" x14ac:dyDescent="0.3">
      <c r="A32" s="59">
        <v>28</v>
      </c>
      <c r="B32" s="303" t="s">
        <v>113</v>
      </c>
      <c r="C32" s="81">
        <v>102</v>
      </c>
      <c r="D32" s="81">
        <v>33</v>
      </c>
      <c r="F32" s="124"/>
    </row>
    <row r="33" spans="1:6" s="125" customFormat="1" x14ac:dyDescent="0.3">
      <c r="A33" s="59">
        <v>29</v>
      </c>
      <c r="B33" s="303" t="s">
        <v>544</v>
      </c>
      <c r="C33" s="81">
        <v>100</v>
      </c>
      <c r="D33" s="81">
        <v>19</v>
      </c>
      <c r="F33" s="124"/>
    </row>
    <row r="34" spans="1:6" s="125" customFormat="1" x14ac:dyDescent="0.3">
      <c r="A34" s="59">
        <v>30</v>
      </c>
      <c r="B34" s="303" t="s">
        <v>527</v>
      </c>
      <c r="C34" s="81">
        <v>97</v>
      </c>
      <c r="D34" s="81">
        <v>19</v>
      </c>
      <c r="F34" s="124"/>
    </row>
    <row r="35" spans="1:6" s="125" customFormat="1" x14ac:dyDescent="0.3">
      <c r="A35" s="59">
        <v>31</v>
      </c>
      <c r="B35" s="303" t="s">
        <v>99</v>
      </c>
      <c r="C35" s="81">
        <v>97</v>
      </c>
      <c r="D35" s="81">
        <v>31</v>
      </c>
      <c r="F35" s="124"/>
    </row>
    <row r="36" spans="1:6" s="125" customFormat="1" x14ac:dyDescent="0.3">
      <c r="A36" s="59">
        <v>32</v>
      </c>
      <c r="B36" s="303" t="s">
        <v>542</v>
      </c>
      <c r="C36" s="81">
        <v>95</v>
      </c>
      <c r="D36" s="81">
        <v>35</v>
      </c>
      <c r="F36" s="124"/>
    </row>
    <row r="37" spans="1:6" s="125" customFormat="1" x14ac:dyDescent="0.3">
      <c r="A37" s="59">
        <v>33</v>
      </c>
      <c r="B37" s="303" t="s">
        <v>141</v>
      </c>
      <c r="C37" s="81">
        <v>93</v>
      </c>
      <c r="D37" s="81">
        <v>19</v>
      </c>
      <c r="F37" s="124"/>
    </row>
    <row r="38" spans="1:6" s="125" customFormat="1" x14ac:dyDescent="0.3">
      <c r="A38" s="59">
        <v>34</v>
      </c>
      <c r="B38" s="303" t="s">
        <v>114</v>
      </c>
      <c r="C38" s="81">
        <v>91</v>
      </c>
      <c r="D38" s="81">
        <v>28</v>
      </c>
      <c r="F38" s="124"/>
    </row>
    <row r="39" spans="1:6" s="125" customFormat="1" x14ac:dyDescent="0.3">
      <c r="A39" s="59">
        <v>35</v>
      </c>
      <c r="B39" s="303" t="s">
        <v>140</v>
      </c>
      <c r="C39" s="81">
        <v>90</v>
      </c>
      <c r="D39" s="81">
        <v>27</v>
      </c>
      <c r="F39" s="124"/>
    </row>
    <row r="40" spans="1:6" s="125" customFormat="1" x14ac:dyDescent="0.3">
      <c r="A40" s="59">
        <v>36</v>
      </c>
      <c r="B40" s="303" t="s">
        <v>164</v>
      </c>
      <c r="C40" s="81">
        <v>89</v>
      </c>
      <c r="D40" s="81">
        <v>41</v>
      </c>
      <c r="F40" s="124"/>
    </row>
    <row r="41" spans="1:6" x14ac:dyDescent="0.3">
      <c r="A41" s="59">
        <v>37</v>
      </c>
      <c r="B41" s="303" t="s">
        <v>457</v>
      </c>
      <c r="C41" s="128">
        <v>88</v>
      </c>
      <c r="D41" s="128">
        <v>64</v>
      </c>
      <c r="F41" s="124"/>
    </row>
    <row r="42" spans="1:6" x14ac:dyDescent="0.3">
      <c r="A42" s="59">
        <v>38</v>
      </c>
      <c r="B42" s="303" t="s">
        <v>125</v>
      </c>
      <c r="C42" s="128">
        <v>86</v>
      </c>
      <c r="D42" s="128">
        <v>39</v>
      </c>
      <c r="F42" s="124"/>
    </row>
    <row r="43" spans="1:6" x14ac:dyDescent="0.3">
      <c r="A43" s="59">
        <v>39</v>
      </c>
      <c r="B43" s="303" t="s">
        <v>105</v>
      </c>
      <c r="C43" s="128">
        <v>86</v>
      </c>
      <c r="D43" s="128">
        <v>24</v>
      </c>
      <c r="F43" s="124"/>
    </row>
    <row r="44" spans="1:6" x14ac:dyDescent="0.3">
      <c r="A44" s="59">
        <v>40</v>
      </c>
      <c r="B44" s="303" t="s">
        <v>124</v>
      </c>
      <c r="C44" s="128">
        <v>81</v>
      </c>
      <c r="D44" s="128">
        <v>31</v>
      </c>
      <c r="F44" s="124"/>
    </row>
    <row r="45" spans="1:6" x14ac:dyDescent="0.3">
      <c r="A45" s="59">
        <v>41</v>
      </c>
      <c r="B45" s="303" t="s">
        <v>144</v>
      </c>
      <c r="C45" s="128">
        <v>79</v>
      </c>
      <c r="D45" s="128">
        <v>14</v>
      </c>
      <c r="F45" s="124"/>
    </row>
    <row r="46" spans="1:6" x14ac:dyDescent="0.3">
      <c r="A46" s="59">
        <v>42</v>
      </c>
      <c r="B46" s="303" t="s">
        <v>143</v>
      </c>
      <c r="C46" s="128">
        <v>74</v>
      </c>
      <c r="D46" s="128">
        <v>12</v>
      </c>
      <c r="F46" s="124"/>
    </row>
    <row r="47" spans="1:6" x14ac:dyDescent="0.3">
      <c r="A47" s="59">
        <v>43</v>
      </c>
      <c r="B47" s="303" t="s">
        <v>176</v>
      </c>
      <c r="C47" s="128">
        <v>73</v>
      </c>
      <c r="D47" s="128">
        <v>23</v>
      </c>
      <c r="F47" s="124"/>
    </row>
    <row r="48" spans="1:6" x14ac:dyDescent="0.3">
      <c r="A48" s="59">
        <v>44</v>
      </c>
      <c r="B48" s="303" t="s">
        <v>524</v>
      </c>
      <c r="C48" s="128">
        <v>71</v>
      </c>
      <c r="D48" s="128">
        <v>13</v>
      </c>
      <c r="F48" s="124"/>
    </row>
    <row r="49" spans="1:6" x14ac:dyDescent="0.3">
      <c r="A49" s="59">
        <v>45</v>
      </c>
      <c r="B49" s="303" t="s">
        <v>528</v>
      </c>
      <c r="C49" s="128">
        <v>67</v>
      </c>
      <c r="D49" s="128">
        <v>9</v>
      </c>
      <c r="F49" s="124"/>
    </row>
    <row r="50" spans="1:6" x14ac:dyDescent="0.3">
      <c r="A50" s="59">
        <v>46</v>
      </c>
      <c r="B50" s="303" t="s">
        <v>109</v>
      </c>
      <c r="C50" s="128">
        <v>65</v>
      </c>
      <c r="D50" s="128">
        <v>16</v>
      </c>
      <c r="F50" s="124"/>
    </row>
    <row r="51" spans="1:6" x14ac:dyDescent="0.3">
      <c r="A51" s="59">
        <v>47</v>
      </c>
      <c r="B51" s="303" t="s">
        <v>137</v>
      </c>
      <c r="C51" s="128">
        <v>65</v>
      </c>
      <c r="D51" s="128">
        <v>15</v>
      </c>
      <c r="F51" s="124"/>
    </row>
    <row r="52" spans="1:6" x14ac:dyDescent="0.3">
      <c r="A52" s="59">
        <v>48</v>
      </c>
      <c r="B52" s="303" t="s">
        <v>529</v>
      </c>
      <c r="C52" s="128">
        <v>64</v>
      </c>
      <c r="D52" s="128">
        <v>26</v>
      </c>
      <c r="F52" s="124"/>
    </row>
    <row r="53" spans="1:6" x14ac:dyDescent="0.3">
      <c r="A53" s="59">
        <v>49</v>
      </c>
      <c r="B53" s="303" t="s">
        <v>183</v>
      </c>
      <c r="C53" s="128">
        <v>63</v>
      </c>
      <c r="D53" s="128">
        <v>18</v>
      </c>
      <c r="F53" s="124"/>
    </row>
    <row r="54" spans="1:6" x14ac:dyDescent="0.3">
      <c r="A54" s="59">
        <v>50</v>
      </c>
      <c r="B54" s="303" t="s">
        <v>549</v>
      </c>
      <c r="C54" s="128">
        <v>57</v>
      </c>
      <c r="D54" s="128">
        <v>17</v>
      </c>
      <c r="F54" s="12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140" zoomScaleNormal="140" zoomScaleSheetLayoutView="90" workbookViewId="0">
      <selection sqref="A1:C1"/>
    </sheetView>
  </sheetViews>
  <sheetFormatPr defaultColWidth="8.88671875" defaultRowHeight="13.2" x14ac:dyDescent="0.25"/>
  <cols>
    <col min="1" max="1" width="43.33203125" style="82" customWidth="1"/>
    <col min="2" max="2" width="18.109375" style="123" customWidth="1"/>
    <col min="3" max="3" width="17.109375" style="123" customWidth="1"/>
    <col min="4" max="16384" width="8.88671875" style="69"/>
  </cols>
  <sheetData>
    <row r="1" spans="1:3" s="67" customFormat="1" ht="44.25" customHeight="1" x14ac:dyDescent="0.35">
      <c r="A1" s="366" t="s">
        <v>393</v>
      </c>
      <c r="B1" s="366"/>
      <c r="C1" s="366"/>
    </row>
    <row r="2" spans="1:3" s="67" customFormat="1" ht="20.399999999999999" x14ac:dyDescent="0.35">
      <c r="A2" s="401" t="s">
        <v>127</v>
      </c>
      <c r="B2" s="401"/>
      <c r="C2" s="401"/>
    </row>
    <row r="4" spans="1:3" s="58" customFormat="1" ht="35.4" customHeight="1" x14ac:dyDescent="0.3">
      <c r="A4" s="229" t="s">
        <v>84</v>
      </c>
      <c r="B4" s="230" t="s">
        <v>593</v>
      </c>
      <c r="C4" s="227" t="s">
        <v>591</v>
      </c>
    </row>
    <row r="5" spans="1:3" ht="38.4" customHeight="1" x14ac:dyDescent="0.25">
      <c r="A5" s="398" t="s">
        <v>128</v>
      </c>
      <c r="B5" s="399"/>
      <c r="C5" s="400"/>
    </row>
    <row r="6" spans="1:3" s="82" customFormat="1" ht="15.6" x14ac:dyDescent="0.25">
      <c r="A6" s="306" t="s">
        <v>129</v>
      </c>
      <c r="B6" s="295">
        <v>142</v>
      </c>
      <c r="C6" s="295">
        <v>25</v>
      </c>
    </row>
    <row r="7" spans="1:3" s="82" customFormat="1" ht="15.6" x14ac:dyDescent="0.25">
      <c r="A7" s="306" t="s">
        <v>524</v>
      </c>
      <c r="B7" s="295">
        <v>71</v>
      </c>
      <c r="C7" s="295">
        <v>13</v>
      </c>
    </row>
    <row r="8" spans="1:3" s="82" customFormat="1" ht="15.6" x14ac:dyDescent="0.25">
      <c r="A8" s="306" t="s">
        <v>109</v>
      </c>
      <c r="B8" s="295">
        <v>65</v>
      </c>
      <c r="C8" s="295">
        <v>16</v>
      </c>
    </row>
    <row r="9" spans="1:3" s="82" customFormat="1" ht="15.6" x14ac:dyDescent="0.25">
      <c r="A9" s="306" t="s">
        <v>169</v>
      </c>
      <c r="B9" s="295">
        <v>54</v>
      </c>
      <c r="C9" s="295">
        <v>11</v>
      </c>
    </row>
    <row r="10" spans="1:3" s="82" customFormat="1" ht="15.6" x14ac:dyDescent="0.25">
      <c r="A10" s="306" t="s">
        <v>523</v>
      </c>
      <c r="B10" s="295">
        <v>49</v>
      </c>
      <c r="C10" s="295">
        <v>10</v>
      </c>
    </row>
    <row r="11" spans="1:3" s="82" customFormat="1" ht="15.6" x14ac:dyDescent="0.25">
      <c r="A11" s="306" t="s">
        <v>131</v>
      </c>
      <c r="B11" s="295">
        <v>47</v>
      </c>
      <c r="C11" s="295">
        <v>8</v>
      </c>
    </row>
    <row r="12" spans="1:3" s="82" customFormat="1" ht="15.6" x14ac:dyDescent="0.25">
      <c r="A12" s="306" t="s">
        <v>171</v>
      </c>
      <c r="B12" s="295">
        <v>46</v>
      </c>
      <c r="C12" s="295">
        <v>9</v>
      </c>
    </row>
    <row r="13" spans="1:3" s="82" customFormat="1" ht="15.6" x14ac:dyDescent="0.25">
      <c r="A13" s="306" t="s">
        <v>132</v>
      </c>
      <c r="B13" s="295">
        <v>43</v>
      </c>
      <c r="C13" s="295">
        <v>6</v>
      </c>
    </row>
    <row r="14" spans="1:3" s="82" customFormat="1" ht="15.6" x14ac:dyDescent="0.25">
      <c r="A14" s="306" t="s">
        <v>450</v>
      </c>
      <c r="B14" s="295">
        <v>38</v>
      </c>
      <c r="C14" s="295">
        <v>14</v>
      </c>
    </row>
    <row r="15" spans="1:3" s="82" customFormat="1" ht="15.6" x14ac:dyDescent="0.25">
      <c r="A15" s="306" t="s">
        <v>170</v>
      </c>
      <c r="B15" s="295">
        <v>37</v>
      </c>
      <c r="C15" s="295">
        <v>2</v>
      </c>
    </row>
    <row r="16" spans="1:3" s="82" customFormat="1" ht="26.4" x14ac:dyDescent="0.25">
      <c r="A16" s="306" t="s">
        <v>525</v>
      </c>
      <c r="B16" s="295">
        <v>37</v>
      </c>
      <c r="C16" s="295">
        <v>2</v>
      </c>
    </row>
    <row r="17" spans="1:3" s="82" customFormat="1" ht="26.4" x14ac:dyDescent="0.25">
      <c r="A17" s="306" t="s">
        <v>601</v>
      </c>
      <c r="B17" s="295">
        <v>35</v>
      </c>
      <c r="C17" s="295">
        <v>10</v>
      </c>
    </row>
    <row r="18" spans="1:3" s="82" customFormat="1" ht="15.6" x14ac:dyDescent="0.25">
      <c r="A18" s="306" t="s">
        <v>172</v>
      </c>
      <c r="B18" s="295">
        <v>32</v>
      </c>
      <c r="C18" s="295">
        <v>5</v>
      </c>
    </row>
    <row r="19" spans="1:3" s="82" customFormat="1" ht="15.6" x14ac:dyDescent="0.25">
      <c r="A19" s="306" t="s">
        <v>130</v>
      </c>
      <c r="B19" s="295">
        <v>30</v>
      </c>
      <c r="C19" s="295">
        <v>8</v>
      </c>
    </row>
    <row r="20" spans="1:3" s="82" customFormat="1" ht="15.6" x14ac:dyDescent="0.25">
      <c r="A20" s="306" t="s">
        <v>468</v>
      </c>
      <c r="B20" s="295">
        <v>30</v>
      </c>
      <c r="C20" s="295">
        <v>12</v>
      </c>
    </row>
    <row r="21" spans="1:3" ht="38.4" customHeight="1" x14ac:dyDescent="0.25">
      <c r="A21" s="371" t="s">
        <v>34</v>
      </c>
      <c r="B21" s="371"/>
      <c r="C21" s="371"/>
    </row>
    <row r="22" spans="1:3" s="82" customFormat="1" ht="26.4" x14ac:dyDescent="0.25">
      <c r="A22" s="306" t="s">
        <v>526</v>
      </c>
      <c r="B22" s="295">
        <v>345</v>
      </c>
      <c r="C22" s="295">
        <v>30</v>
      </c>
    </row>
    <row r="23" spans="1:3" s="82" customFormat="1" ht="15.6" x14ac:dyDescent="0.25">
      <c r="A23" s="306" t="s">
        <v>123</v>
      </c>
      <c r="B23" s="295">
        <v>180</v>
      </c>
      <c r="C23" s="295">
        <v>40</v>
      </c>
    </row>
    <row r="24" spans="1:3" s="82" customFormat="1" ht="15.6" x14ac:dyDescent="0.25">
      <c r="A24" s="306" t="s">
        <v>527</v>
      </c>
      <c r="B24" s="295">
        <v>97</v>
      </c>
      <c r="C24" s="295">
        <v>19</v>
      </c>
    </row>
    <row r="25" spans="1:3" s="82" customFormat="1" ht="15.6" x14ac:dyDescent="0.25">
      <c r="A25" s="306" t="s">
        <v>528</v>
      </c>
      <c r="B25" s="295">
        <v>67</v>
      </c>
      <c r="C25" s="295">
        <v>9</v>
      </c>
    </row>
    <row r="26" spans="1:3" s="82" customFormat="1" ht="15.6" x14ac:dyDescent="0.25">
      <c r="A26" s="306" t="s">
        <v>529</v>
      </c>
      <c r="B26" s="295">
        <v>64</v>
      </c>
      <c r="C26" s="295">
        <v>26</v>
      </c>
    </row>
    <row r="27" spans="1:3" s="82" customFormat="1" ht="15.6" x14ac:dyDescent="0.25">
      <c r="A27" s="306" t="s">
        <v>126</v>
      </c>
      <c r="B27" s="295">
        <v>51</v>
      </c>
      <c r="C27" s="295">
        <v>9</v>
      </c>
    </row>
    <row r="28" spans="1:3" s="82" customFormat="1" ht="26.4" x14ac:dyDescent="0.25">
      <c r="A28" s="306" t="s">
        <v>531</v>
      </c>
      <c r="B28" s="295">
        <v>43</v>
      </c>
      <c r="C28" s="295">
        <v>14</v>
      </c>
    </row>
    <row r="29" spans="1:3" s="82" customFormat="1" ht="15.6" x14ac:dyDescent="0.25">
      <c r="A29" s="306" t="s">
        <v>174</v>
      </c>
      <c r="B29" s="295">
        <v>41</v>
      </c>
      <c r="C29" s="295">
        <v>8</v>
      </c>
    </row>
    <row r="30" spans="1:3" s="82" customFormat="1" ht="15.6" x14ac:dyDescent="0.25">
      <c r="A30" s="306" t="s">
        <v>532</v>
      </c>
      <c r="B30" s="295">
        <v>31</v>
      </c>
      <c r="C30" s="295">
        <v>12</v>
      </c>
    </row>
    <row r="31" spans="1:3" s="82" customFormat="1" ht="15.6" x14ac:dyDescent="0.25">
      <c r="A31" s="306" t="s">
        <v>134</v>
      </c>
      <c r="B31" s="295">
        <v>28</v>
      </c>
      <c r="C31" s="295">
        <v>6</v>
      </c>
    </row>
    <row r="32" spans="1:3" s="82" customFormat="1" ht="15.6" x14ac:dyDescent="0.25">
      <c r="A32" s="306" t="s">
        <v>422</v>
      </c>
      <c r="B32" s="295">
        <v>27</v>
      </c>
      <c r="C32" s="295">
        <v>4</v>
      </c>
    </row>
    <row r="33" spans="1:3" s="82" customFormat="1" ht="15.6" x14ac:dyDescent="0.25">
      <c r="A33" s="306" t="s">
        <v>403</v>
      </c>
      <c r="B33" s="295">
        <v>27</v>
      </c>
      <c r="C33" s="295">
        <v>3</v>
      </c>
    </row>
    <row r="34" spans="1:3" s="82" customFormat="1" ht="15.6" x14ac:dyDescent="0.25">
      <c r="A34" s="306" t="s">
        <v>530</v>
      </c>
      <c r="B34" s="295">
        <v>27</v>
      </c>
      <c r="C34" s="295">
        <v>2</v>
      </c>
    </row>
    <row r="35" spans="1:3" s="82" customFormat="1" ht="15.6" x14ac:dyDescent="0.25">
      <c r="A35" s="306" t="s">
        <v>503</v>
      </c>
      <c r="B35" s="295">
        <v>25</v>
      </c>
      <c r="C35" s="295">
        <v>7</v>
      </c>
    </row>
    <row r="36" spans="1:3" s="82" customFormat="1" ht="15.6" x14ac:dyDescent="0.25">
      <c r="A36" s="306" t="s">
        <v>173</v>
      </c>
      <c r="B36" s="295">
        <v>25</v>
      </c>
      <c r="C36" s="295">
        <v>7</v>
      </c>
    </row>
    <row r="37" spans="1:3" ht="38.4" customHeight="1" x14ac:dyDescent="0.25">
      <c r="A37" s="371" t="s">
        <v>35</v>
      </c>
      <c r="B37" s="371"/>
      <c r="C37" s="371"/>
    </row>
    <row r="38" spans="1:3" s="82" customFormat="1" ht="15.6" x14ac:dyDescent="0.25">
      <c r="A38" s="306" t="s">
        <v>96</v>
      </c>
      <c r="B38" s="295">
        <v>588</v>
      </c>
      <c r="C38" s="295">
        <v>112</v>
      </c>
    </row>
    <row r="39" spans="1:3" s="82" customFormat="1" ht="15.6" x14ac:dyDescent="0.25">
      <c r="A39" s="306" t="s">
        <v>533</v>
      </c>
      <c r="B39" s="295">
        <v>222</v>
      </c>
      <c r="C39" s="295">
        <v>74</v>
      </c>
    </row>
    <row r="40" spans="1:3" s="82" customFormat="1" ht="15.6" x14ac:dyDescent="0.25">
      <c r="A40" s="306" t="s">
        <v>104</v>
      </c>
      <c r="B40" s="295">
        <v>210</v>
      </c>
      <c r="C40" s="295">
        <v>46</v>
      </c>
    </row>
    <row r="41" spans="1:3" s="82" customFormat="1" ht="15.6" x14ac:dyDescent="0.25">
      <c r="A41" s="306" t="s">
        <v>114</v>
      </c>
      <c r="B41" s="295">
        <v>91</v>
      </c>
      <c r="C41" s="295">
        <v>28</v>
      </c>
    </row>
    <row r="42" spans="1:3" s="82" customFormat="1" ht="15.6" x14ac:dyDescent="0.25">
      <c r="A42" s="306" t="s">
        <v>176</v>
      </c>
      <c r="B42" s="295">
        <v>73</v>
      </c>
      <c r="C42" s="295">
        <v>23</v>
      </c>
    </row>
    <row r="43" spans="1:3" s="82" customFormat="1" ht="15.6" x14ac:dyDescent="0.25">
      <c r="A43" s="306" t="s">
        <v>137</v>
      </c>
      <c r="B43" s="295">
        <v>65</v>
      </c>
      <c r="C43" s="295">
        <v>15</v>
      </c>
    </row>
    <row r="44" spans="1:3" s="82" customFormat="1" ht="15.6" x14ac:dyDescent="0.25">
      <c r="A44" s="306" t="s">
        <v>178</v>
      </c>
      <c r="B44" s="295">
        <v>28</v>
      </c>
      <c r="C44" s="295">
        <v>3</v>
      </c>
    </row>
    <row r="45" spans="1:3" s="82" customFormat="1" ht="15.6" x14ac:dyDescent="0.25">
      <c r="A45" s="306" t="s">
        <v>179</v>
      </c>
      <c r="B45" s="295">
        <v>23</v>
      </c>
      <c r="C45" s="295">
        <v>10</v>
      </c>
    </row>
    <row r="46" spans="1:3" s="82" customFormat="1" ht="15.6" x14ac:dyDescent="0.25">
      <c r="A46" s="306" t="s">
        <v>294</v>
      </c>
      <c r="B46" s="295">
        <v>20</v>
      </c>
      <c r="C46" s="295">
        <v>5</v>
      </c>
    </row>
    <row r="47" spans="1:3" s="82" customFormat="1" ht="15.6" x14ac:dyDescent="0.25">
      <c r="A47" s="306" t="s">
        <v>578</v>
      </c>
      <c r="B47" s="295">
        <v>20</v>
      </c>
      <c r="C47" s="295">
        <v>5</v>
      </c>
    </row>
    <row r="48" spans="1:3" s="82" customFormat="1" ht="15.6" x14ac:dyDescent="0.25">
      <c r="A48" s="306" t="s">
        <v>579</v>
      </c>
      <c r="B48" s="295">
        <v>19</v>
      </c>
      <c r="C48" s="295">
        <v>4</v>
      </c>
    </row>
    <row r="49" spans="1:3" s="82" customFormat="1" ht="15.6" x14ac:dyDescent="0.25">
      <c r="A49" s="306" t="s">
        <v>602</v>
      </c>
      <c r="B49" s="295">
        <v>19</v>
      </c>
      <c r="C49" s="295">
        <v>2</v>
      </c>
    </row>
    <row r="50" spans="1:3" s="82" customFormat="1" ht="15.6" x14ac:dyDescent="0.25">
      <c r="A50" s="306" t="s">
        <v>491</v>
      </c>
      <c r="B50" s="295">
        <v>18</v>
      </c>
      <c r="C50" s="295">
        <v>6</v>
      </c>
    </row>
    <row r="51" spans="1:3" s="82" customFormat="1" ht="15.6" x14ac:dyDescent="0.25">
      <c r="A51" s="306" t="s">
        <v>508</v>
      </c>
      <c r="B51" s="295">
        <v>18</v>
      </c>
      <c r="C51" s="295">
        <v>3</v>
      </c>
    </row>
    <row r="52" spans="1:3" s="82" customFormat="1" ht="15.6" x14ac:dyDescent="0.25">
      <c r="A52" s="306" t="s">
        <v>509</v>
      </c>
      <c r="B52" s="295">
        <v>18</v>
      </c>
      <c r="C52" s="295">
        <v>2</v>
      </c>
    </row>
    <row r="53" spans="1:3" ht="38.4" customHeight="1" x14ac:dyDescent="0.25">
      <c r="A53" s="371" t="s">
        <v>36</v>
      </c>
      <c r="B53" s="371"/>
      <c r="C53" s="371"/>
    </row>
    <row r="54" spans="1:3" s="82" customFormat="1" ht="15.6" x14ac:dyDescent="0.25">
      <c r="A54" s="303" t="s">
        <v>108</v>
      </c>
      <c r="B54" s="81">
        <v>164</v>
      </c>
      <c r="C54" s="81">
        <v>46</v>
      </c>
    </row>
    <row r="55" spans="1:3" s="82" customFormat="1" ht="15.6" x14ac:dyDescent="0.25">
      <c r="A55" s="303" t="s">
        <v>115</v>
      </c>
      <c r="B55" s="81">
        <v>156</v>
      </c>
      <c r="C55" s="81">
        <v>28</v>
      </c>
    </row>
    <row r="56" spans="1:3" s="82" customFormat="1" ht="15.6" x14ac:dyDescent="0.25">
      <c r="A56" s="303" t="s">
        <v>534</v>
      </c>
      <c r="B56" s="81">
        <v>123</v>
      </c>
      <c r="C56" s="81">
        <v>20</v>
      </c>
    </row>
    <row r="57" spans="1:3" s="82" customFormat="1" ht="15.6" x14ac:dyDescent="0.25">
      <c r="A57" s="303" t="s">
        <v>138</v>
      </c>
      <c r="B57" s="81">
        <v>117</v>
      </c>
      <c r="C57" s="81">
        <v>34</v>
      </c>
    </row>
    <row r="58" spans="1:3" s="82" customFormat="1" ht="15.6" x14ac:dyDescent="0.25">
      <c r="A58" s="303" t="s">
        <v>141</v>
      </c>
      <c r="B58" s="81">
        <v>93</v>
      </c>
      <c r="C58" s="81">
        <v>19</v>
      </c>
    </row>
    <row r="59" spans="1:3" s="82" customFormat="1" ht="15.6" x14ac:dyDescent="0.25">
      <c r="A59" s="303" t="s">
        <v>140</v>
      </c>
      <c r="B59" s="81">
        <v>90</v>
      </c>
      <c r="C59" s="81">
        <v>27</v>
      </c>
    </row>
    <row r="60" spans="1:3" s="82" customFormat="1" ht="15.6" x14ac:dyDescent="0.25">
      <c r="A60" s="303" t="s">
        <v>144</v>
      </c>
      <c r="B60" s="81">
        <v>79</v>
      </c>
      <c r="C60" s="81">
        <v>14</v>
      </c>
    </row>
    <row r="61" spans="1:3" s="82" customFormat="1" ht="15.6" x14ac:dyDescent="0.25">
      <c r="A61" s="303" t="s">
        <v>143</v>
      </c>
      <c r="B61" s="81">
        <v>74</v>
      </c>
      <c r="C61" s="81">
        <v>12</v>
      </c>
    </row>
    <row r="62" spans="1:3" s="82" customFormat="1" ht="15.6" x14ac:dyDescent="0.25">
      <c r="A62" s="303" t="s">
        <v>139</v>
      </c>
      <c r="B62" s="81">
        <v>42</v>
      </c>
      <c r="C62" s="81">
        <v>9</v>
      </c>
    </row>
    <row r="63" spans="1:3" s="82" customFormat="1" ht="15.6" x14ac:dyDescent="0.25">
      <c r="A63" s="303" t="s">
        <v>180</v>
      </c>
      <c r="B63" s="81">
        <v>39</v>
      </c>
      <c r="C63" s="81">
        <v>11</v>
      </c>
    </row>
    <row r="64" spans="1:3" s="82" customFormat="1" ht="15.6" x14ac:dyDescent="0.25">
      <c r="A64" s="303" t="s">
        <v>535</v>
      </c>
      <c r="B64" s="81">
        <v>35</v>
      </c>
      <c r="C64" s="81">
        <v>5</v>
      </c>
    </row>
    <row r="65" spans="1:3" s="82" customFormat="1" ht="15.6" x14ac:dyDescent="0.25">
      <c r="A65" s="303" t="s">
        <v>536</v>
      </c>
      <c r="B65" s="81">
        <v>30</v>
      </c>
      <c r="C65" s="81">
        <v>6</v>
      </c>
    </row>
    <row r="66" spans="1:3" s="82" customFormat="1" ht="15.6" x14ac:dyDescent="0.25">
      <c r="A66" s="303" t="s">
        <v>145</v>
      </c>
      <c r="B66" s="81">
        <v>28</v>
      </c>
      <c r="C66" s="81">
        <v>5</v>
      </c>
    </row>
    <row r="67" spans="1:3" s="82" customFormat="1" ht="15.6" x14ac:dyDescent="0.25">
      <c r="A67" s="303" t="s">
        <v>538</v>
      </c>
      <c r="B67" s="81">
        <v>28</v>
      </c>
      <c r="C67" s="81">
        <v>5</v>
      </c>
    </row>
    <row r="68" spans="1:3" s="82" customFormat="1" ht="15.6" x14ac:dyDescent="0.25">
      <c r="A68" s="303" t="s">
        <v>537</v>
      </c>
      <c r="B68" s="81">
        <v>25</v>
      </c>
      <c r="C68" s="81">
        <v>3</v>
      </c>
    </row>
    <row r="69" spans="1:3" ht="38.4" customHeight="1" x14ac:dyDescent="0.25">
      <c r="A69" s="371" t="s">
        <v>37</v>
      </c>
      <c r="B69" s="371"/>
      <c r="C69" s="371"/>
    </row>
    <row r="70" spans="1:3" s="82" customFormat="1" ht="15.6" x14ac:dyDescent="0.25">
      <c r="A70" s="303" t="s">
        <v>92</v>
      </c>
      <c r="B70" s="305">
        <v>1171</v>
      </c>
      <c r="C70" s="295">
        <v>380</v>
      </c>
    </row>
    <row r="71" spans="1:3" s="82" customFormat="1" ht="15.6" x14ac:dyDescent="0.25">
      <c r="A71" s="303" t="s">
        <v>97</v>
      </c>
      <c r="B71" s="305">
        <v>691</v>
      </c>
      <c r="C71" s="295">
        <v>175</v>
      </c>
    </row>
    <row r="72" spans="1:3" s="82" customFormat="1" ht="15.6" x14ac:dyDescent="0.25">
      <c r="A72" s="306" t="s">
        <v>540</v>
      </c>
      <c r="B72" s="305">
        <v>415</v>
      </c>
      <c r="C72" s="295">
        <v>124</v>
      </c>
    </row>
    <row r="73" spans="1:3" s="82" customFormat="1" ht="15.6" x14ac:dyDescent="0.25">
      <c r="A73" s="306" t="s">
        <v>93</v>
      </c>
      <c r="B73" s="305">
        <v>335</v>
      </c>
      <c r="C73" s="295">
        <v>92</v>
      </c>
    </row>
    <row r="74" spans="1:3" s="82" customFormat="1" ht="52.8" x14ac:dyDescent="0.25">
      <c r="A74" s="306" t="s">
        <v>541</v>
      </c>
      <c r="B74" s="305">
        <v>233</v>
      </c>
      <c r="C74" s="295">
        <v>89</v>
      </c>
    </row>
    <row r="75" spans="1:3" s="82" customFormat="1" ht="15.6" x14ac:dyDescent="0.25">
      <c r="A75" s="306" t="s">
        <v>98</v>
      </c>
      <c r="B75" s="305">
        <v>105</v>
      </c>
      <c r="C75" s="295">
        <v>23</v>
      </c>
    </row>
    <row r="76" spans="1:3" s="82" customFormat="1" ht="15.6" x14ac:dyDescent="0.25">
      <c r="A76" s="306" t="s">
        <v>113</v>
      </c>
      <c r="B76" s="305">
        <v>102</v>
      </c>
      <c r="C76" s="295">
        <v>33</v>
      </c>
    </row>
    <row r="77" spans="1:3" s="82" customFormat="1" ht="26.4" x14ac:dyDescent="0.25">
      <c r="A77" s="306" t="s">
        <v>542</v>
      </c>
      <c r="B77" s="305">
        <v>95</v>
      </c>
      <c r="C77" s="295">
        <v>35</v>
      </c>
    </row>
    <row r="78" spans="1:3" s="82" customFormat="1" ht="15.6" x14ac:dyDescent="0.25">
      <c r="A78" s="306" t="s">
        <v>146</v>
      </c>
      <c r="B78" s="305">
        <v>55</v>
      </c>
      <c r="C78" s="295">
        <v>6</v>
      </c>
    </row>
    <row r="79" spans="1:3" s="82" customFormat="1" ht="15.6" x14ac:dyDescent="0.25">
      <c r="A79" s="306" t="s">
        <v>147</v>
      </c>
      <c r="B79" s="305">
        <v>55</v>
      </c>
      <c r="C79" s="295">
        <v>14</v>
      </c>
    </row>
    <row r="80" spans="1:3" s="82" customFormat="1" ht="15.6" x14ac:dyDescent="0.25">
      <c r="A80" s="306" t="s">
        <v>543</v>
      </c>
      <c r="B80" s="305">
        <v>50</v>
      </c>
      <c r="C80" s="295">
        <v>6</v>
      </c>
    </row>
    <row r="81" spans="1:3" s="82" customFormat="1" ht="15.6" x14ac:dyDescent="0.25">
      <c r="A81" s="306" t="s">
        <v>111</v>
      </c>
      <c r="B81" s="305">
        <v>39</v>
      </c>
      <c r="C81" s="295">
        <v>4</v>
      </c>
    </row>
    <row r="82" spans="1:3" s="82" customFormat="1" ht="15.6" x14ac:dyDescent="0.25">
      <c r="A82" s="306" t="s">
        <v>470</v>
      </c>
      <c r="B82" s="305">
        <v>34</v>
      </c>
      <c r="C82" s="295">
        <v>15</v>
      </c>
    </row>
    <row r="83" spans="1:3" s="82" customFormat="1" ht="15.6" x14ac:dyDescent="0.25">
      <c r="A83" s="306" t="s">
        <v>296</v>
      </c>
      <c r="B83" s="305">
        <v>29</v>
      </c>
      <c r="C83" s="295">
        <v>8</v>
      </c>
    </row>
    <row r="84" spans="1:3" s="82" customFormat="1" ht="15.6" x14ac:dyDescent="0.25">
      <c r="A84" s="306" t="s">
        <v>297</v>
      </c>
      <c r="B84" s="305">
        <v>26</v>
      </c>
      <c r="C84" s="295">
        <v>15</v>
      </c>
    </row>
    <row r="85" spans="1:3" ht="38.4" customHeight="1" x14ac:dyDescent="0.25">
      <c r="A85" s="371" t="s">
        <v>148</v>
      </c>
      <c r="B85" s="371"/>
      <c r="C85" s="371"/>
    </row>
    <row r="86" spans="1:3" s="82" customFormat="1" ht="26.4" x14ac:dyDescent="0.25">
      <c r="A86" s="306" t="s">
        <v>544</v>
      </c>
      <c r="B86" s="295">
        <v>100</v>
      </c>
      <c r="C86" s="295">
        <v>19</v>
      </c>
    </row>
    <row r="87" spans="1:3" s="82" customFormat="1" ht="26.4" x14ac:dyDescent="0.25">
      <c r="A87" s="306" t="s">
        <v>545</v>
      </c>
      <c r="B87" s="295">
        <v>52</v>
      </c>
      <c r="C87" s="295">
        <v>21</v>
      </c>
    </row>
    <row r="88" spans="1:3" s="82" customFormat="1" ht="15.6" x14ac:dyDescent="0.25">
      <c r="A88" s="306" t="s">
        <v>150</v>
      </c>
      <c r="B88" s="295">
        <v>49</v>
      </c>
      <c r="C88" s="295">
        <v>31</v>
      </c>
    </row>
    <row r="89" spans="1:3" s="82" customFormat="1" ht="15.6" x14ac:dyDescent="0.25">
      <c r="A89" s="306" t="s">
        <v>152</v>
      </c>
      <c r="B89" s="295">
        <v>24</v>
      </c>
      <c r="C89" s="295">
        <v>4</v>
      </c>
    </row>
    <row r="90" spans="1:3" s="82" customFormat="1" ht="15.6" x14ac:dyDescent="0.25">
      <c r="A90" s="306" t="s">
        <v>154</v>
      </c>
      <c r="B90" s="295">
        <v>12</v>
      </c>
      <c r="C90" s="295">
        <v>9</v>
      </c>
    </row>
    <row r="91" spans="1:3" s="82" customFormat="1" ht="15.6" x14ac:dyDescent="0.25">
      <c r="A91" s="306" t="s">
        <v>149</v>
      </c>
      <c r="B91" s="295">
        <v>11</v>
      </c>
      <c r="C91" s="295">
        <v>4</v>
      </c>
    </row>
    <row r="92" spans="1:3" s="82" customFormat="1" ht="15.6" x14ac:dyDescent="0.25">
      <c r="A92" s="306" t="s">
        <v>153</v>
      </c>
      <c r="B92" s="295">
        <v>11</v>
      </c>
      <c r="C92" s="295">
        <v>3</v>
      </c>
    </row>
    <row r="93" spans="1:3" s="82" customFormat="1" ht="15.6" x14ac:dyDescent="0.25">
      <c r="A93" s="306" t="s">
        <v>190</v>
      </c>
      <c r="B93" s="295">
        <v>10</v>
      </c>
      <c r="C93" s="295">
        <v>1</v>
      </c>
    </row>
    <row r="94" spans="1:3" s="82" customFormat="1" ht="15.6" x14ac:dyDescent="0.25">
      <c r="A94" s="306" t="s">
        <v>155</v>
      </c>
      <c r="B94" s="295">
        <v>6</v>
      </c>
      <c r="C94" s="295">
        <v>2</v>
      </c>
    </row>
    <row r="95" spans="1:3" s="82" customFormat="1" ht="15.6" x14ac:dyDescent="0.25">
      <c r="A95" s="306" t="s">
        <v>423</v>
      </c>
      <c r="B95" s="295">
        <v>5</v>
      </c>
      <c r="C95" s="295">
        <v>2</v>
      </c>
    </row>
    <row r="96" spans="1:3" s="82" customFormat="1" ht="15.6" x14ac:dyDescent="0.25">
      <c r="A96" s="306" t="s">
        <v>455</v>
      </c>
      <c r="B96" s="295">
        <v>5</v>
      </c>
      <c r="C96" s="295">
        <v>2</v>
      </c>
    </row>
    <row r="97" spans="1:3" s="82" customFormat="1" ht="15.6" x14ac:dyDescent="0.25">
      <c r="A97" s="306" t="s">
        <v>151</v>
      </c>
      <c r="B97" s="295">
        <v>4</v>
      </c>
      <c r="C97" s="295">
        <v>1</v>
      </c>
    </row>
    <row r="98" spans="1:3" s="82" customFormat="1" ht="26.4" x14ac:dyDescent="0.25">
      <c r="A98" s="306" t="s">
        <v>603</v>
      </c>
      <c r="B98" s="295">
        <v>4</v>
      </c>
      <c r="C98" s="295">
        <v>1</v>
      </c>
    </row>
    <row r="99" spans="1:3" s="82" customFormat="1" ht="26.4" x14ac:dyDescent="0.25">
      <c r="A99" s="306" t="s">
        <v>546</v>
      </c>
      <c r="B99" s="295">
        <v>4</v>
      </c>
      <c r="C99" s="295">
        <v>3</v>
      </c>
    </row>
    <row r="100" spans="1:3" s="82" customFormat="1" ht="15.6" x14ac:dyDescent="0.25">
      <c r="A100" s="306" t="s">
        <v>604</v>
      </c>
      <c r="B100" s="295">
        <v>3</v>
      </c>
      <c r="C100" s="295">
        <v>2</v>
      </c>
    </row>
    <row r="101" spans="1:3" ht="38.4" customHeight="1" x14ac:dyDescent="0.25">
      <c r="A101" s="371" t="s">
        <v>39</v>
      </c>
      <c r="B101" s="371"/>
      <c r="C101" s="371"/>
    </row>
    <row r="102" spans="1:3" s="82" customFormat="1" ht="15.6" x14ac:dyDescent="0.25">
      <c r="A102" s="303" t="s">
        <v>99</v>
      </c>
      <c r="B102" s="295">
        <v>97</v>
      </c>
      <c r="C102" s="295">
        <v>31</v>
      </c>
    </row>
    <row r="103" spans="1:3" s="82" customFormat="1" ht="15.6" x14ac:dyDescent="0.25">
      <c r="A103" s="303" t="s">
        <v>457</v>
      </c>
      <c r="B103" s="295">
        <v>88</v>
      </c>
      <c r="C103" s="295">
        <v>64</v>
      </c>
    </row>
    <row r="104" spans="1:3" s="82" customFormat="1" ht="15.6" x14ac:dyDescent="0.25">
      <c r="A104" s="303" t="s">
        <v>124</v>
      </c>
      <c r="B104" s="295">
        <v>81</v>
      </c>
      <c r="C104" s="295">
        <v>31</v>
      </c>
    </row>
    <row r="105" spans="1:3" s="82" customFormat="1" ht="15.6" x14ac:dyDescent="0.25">
      <c r="A105" s="303" t="s">
        <v>549</v>
      </c>
      <c r="B105" s="295">
        <v>57</v>
      </c>
      <c r="C105" s="295">
        <v>17</v>
      </c>
    </row>
    <row r="106" spans="1:3" s="82" customFormat="1" ht="15.6" x14ac:dyDescent="0.25">
      <c r="A106" s="303" t="s">
        <v>283</v>
      </c>
      <c r="B106" s="295">
        <v>51</v>
      </c>
      <c r="C106" s="295">
        <v>9</v>
      </c>
    </row>
    <row r="107" spans="1:3" s="82" customFormat="1" ht="15.6" x14ac:dyDescent="0.25">
      <c r="A107" s="303" t="s">
        <v>193</v>
      </c>
      <c r="B107" s="295">
        <v>42</v>
      </c>
      <c r="C107" s="295">
        <v>1</v>
      </c>
    </row>
    <row r="108" spans="1:3" s="82" customFormat="1" ht="15.6" x14ac:dyDescent="0.25">
      <c r="A108" s="303" t="s">
        <v>482</v>
      </c>
      <c r="B108" s="295">
        <v>27</v>
      </c>
      <c r="C108" s="295">
        <v>14</v>
      </c>
    </row>
    <row r="109" spans="1:3" s="82" customFormat="1" ht="15.6" x14ac:dyDescent="0.25">
      <c r="A109" s="303" t="s">
        <v>182</v>
      </c>
      <c r="B109" s="295">
        <v>26</v>
      </c>
      <c r="C109" s="295">
        <v>9</v>
      </c>
    </row>
    <row r="110" spans="1:3" s="82" customFormat="1" ht="15.6" x14ac:dyDescent="0.25">
      <c r="A110" s="303" t="s">
        <v>461</v>
      </c>
      <c r="B110" s="295">
        <v>26</v>
      </c>
      <c r="C110" s="295">
        <v>18</v>
      </c>
    </row>
    <row r="111" spans="1:3" s="82" customFormat="1" ht="15.6" x14ac:dyDescent="0.25">
      <c r="A111" s="303" t="s">
        <v>492</v>
      </c>
      <c r="B111" s="295">
        <v>25</v>
      </c>
      <c r="C111" s="295">
        <v>11</v>
      </c>
    </row>
    <row r="112" spans="1:3" s="82" customFormat="1" ht="15.6" x14ac:dyDescent="0.25">
      <c r="A112" s="303" t="s">
        <v>605</v>
      </c>
      <c r="B112" s="295">
        <v>19</v>
      </c>
      <c r="C112" s="295">
        <v>4</v>
      </c>
    </row>
    <row r="113" spans="1:3" s="82" customFormat="1" ht="15.6" x14ac:dyDescent="0.25">
      <c r="A113" s="303" t="s">
        <v>456</v>
      </c>
      <c r="B113" s="295">
        <v>16</v>
      </c>
      <c r="C113" s="295">
        <v>6</v>
      </c>
    </row>
    <row r="114" spans="1:3" s="82" customFormat="1" ht="15.6" x14ac:dyDescent="0.25">
      <c r="A114" s="303" t="s">
        <v>510</v>
      </c>
      <c r="B114" s="295">
        <v>15</v>
      </c>
      <c r="C114" s="295">
        <v>6</v>
      </c>
    </row>
    <row r="115" spans="1:3" s="82" customFormat="1" ht="15.6" x14ac:dyDescent="0.25">
      <c r="A115" s="303" t="s">
        <v>484</v>
      </c>
      <c r="B115" s="295">
        <v>14</v>
      </c>
      <c r="C115" s="295">
        <v>7</v>
      </c>
    </row>
    <row r="116" spans="1:3" s="82" customFormat="1" ht="15.6" x14ac:dyDescent="0.25">
      <c r="A116" s="303" t="s">
        <v>483</v>
      </c>
      <c r="B116" s="295">
        <v>14</v>
      </c>
      <c r="C116" s="295">
        <v>8</v>
      </c>
    </row>
    <row r="117" spans="1:3" ht="63.75" customHeight="1" x14ac:dyDescent="0.25">
      <c r="A117" s="371" t="s">
        <v>40</v>
      </c>
      <c r="B117" s="371"/>
      <c r="C117" s="371"/>
    </row>
    <row r="118" spans="1:3" s="82" customFormat="1" ht="15.6" x14ac:dyDescent="0.25">
      <c r="A118" s="303" t="s">
        <v>400</v>
      </c>
      <c r="B118" s="295">
        <v>301</v>
      </c>
      <c r="C118" s="295">
        <v>56</v>
      </c>
    </row>
    <row r="119" spans="1:3" s="82" customFormat="1" ht="15.6" x14ac:dyDescent="0.25">
      <c r="A119" s="303" t="s">
        <v>365</v>
      </c>
      <c r="B119" s="295">
        <v>154</v>
      </c>
      <c r="C119" s="295">
        <v>20</v>
      </c>
    </row>
    <row r="120" spans="1:3" s="82" customFormat="1" ht="15.6" x14ac:dyDescent="0.25">
      <c r="A120" s="303" t="s">
        <v>118</v>
      </c>
      <c r="B120" s="295">
        <v>124</v>
      </c>
      <c r="C120" s="295">
        <v>22</v>
      </c>
    </row>
    <row r="121" spans="1:3" s="82" customFormat="1" ht="15.6" x14ac:dyDescent="0.25">
      <c r="A121" s="303" t="s">
        <v>95</v>
      </c>
      <c r="B121" s="295">
        <v>124</v>
      </c>
      <c r="C121" s="295">
        <v>12</v>
      </c>
    </row>
    <row r="122" spans="1:3" s="82" customFormat="1" ht="15.6" x14ac:dyDescent="0.25">
      <c r="A122" s="303" t="s">
        <v>398</v>
      </c>
      <c r="B122" s="295">
        <v>114</v>
      </c>
      <c r="C122" s="295">
        <v>13</v>
      </c>
    </row>
    <row r="123" spans="1:3" s="82" customFormat="1" ht="15.6" x14ac:dyDescent="0.25">
      <c r="A123" s="303" t="s">
        <v>164</v>
      </c>
      <c r="B123" s="295">
        <v>89</v>
      </c>
      <c r="C123" s="295">
        <v>41</v>
      </c>
    </row>
    <row r="124" spans="1:3" s="82" customFormat="1" ht="15.6" x14ac:dyDescent="0.25">
      <c r="A124" s="303" t="s">
        <v>183</v>
      </c>
      <c r="B124" s="295">
        <v>63</v>
      </c>
      <c r="C124" s="295">
        <v>18</v>
      </c>
    </row>
    <row r="125" spans="1:3" s="82" customFormat="1" ht="15.6" x14ac:dyDescent="0.25">
      <c r="A125" s="303" t="s">
        <v>471</v>
      </c>
      <c r="B125" s="295">
        <v>57</v>
      </c>
      <c r="C125" s="295">
        <v>35</v>
      </c>
    </row>
    <row r="126" spans="1:3" s="82" customFormat="1" ht="15.6" x14ac:dyDescent="0.25">
      <c r="A126" s="303" t="s">
        <v>184</v>
      </c>
      <c r="B126" s="295">
        <v>50</v>
      </c>
      <c r="C126" s="295">
        <v>21</v>
      </c>
    </row>
    <row r="127" spans="1:3" s="82" customFormat="1" ht="15.6" x14ac:dyDescent="0.25">
      <c r="A127" s="303" t="s">
        <v>284</v>
      </c>
      <c r="B127" s="295">
        <v>43</v>
      </c>
      <c r="C127" s="295">
        <v>15</v>
      </c>
    </row>
    <row r="128" spans="1:3" s="82" customFormat="1" ht="15.6" x14ac:dyDescent="0.25">
      <c r="A128" s="303" t="s">
        <v>424</v>
      </c>
      <c r="B128" s="295">
        <v>31</v>
      </c>
      <c r="C128" s="295">
        <v>6</v>
      </c>
    </row>
    <row r="129" spans="1:3" s="82" customFormat="1" ht="15.6" x14ac:dyDescent="0.25">
      <c r="A129" s="303" t="s">
        <v>504</v>
      </c>
      <c r="B129" s="295">
        <v>29</v>
      </c>
      <c r="C129" s="295">
        <v>16</v>
      </c>
    </row>
    <row r="130" spans="1:3" s="82" customFormat="1" ht="15.6" x14ac:dyDescent="0.25">
      <c r="A130" s="303" t="s">
        <v>194</v>
      </c>
      <c r="B130" s="295">
        <v>28</v>
      </c>
      <c r="C130" s="295">
        <v>5</v>
      </c>
    </row>
    <row r="131" spans="1:3" s="82" customFormat="1" ht="15.6" x14ac:dyDescent="0.25">
      <c r="A131" s="303" t="s">
        <v>357</v>
      </c>
      <c r="B131" s="295">
        <v>27</v>
      </c>
      <c r="C131" s="295">
        <v>7</v>
      </c>
    </row>
    <row r="132" spans="1:3" s="82" customFormat="1" ht="15.6" x14ac:dyDescent="0.25">
      <c r="A132" s="303" t="s">
        <v>600</v>
      </c>
      <c r="B132" s="295">
        <v>26</v>
      </c>
      <c r="C132" s="295">
        <v>13</v>
      </c>
    </row>
    <row r="133" spans="1:3" ht="38.4" customHeight="1" x14ac:dyDescent="0.25">
      <c r="A133" s="371" t="s">
        <v>160</v>
      </c>
      <c r="B133" s="371"/>
      <c r="C133" s="371"/>
    </row>
    <row r="134" spans="1:3" s="82" customFormat="1" ht="15" customHeight="1" x14ac:dyDescent="0.25">
      <c r="A134" s="303" t="s">
        <v>94</v>
      </c>
      <c r="B134" s="295">
        <v>434</v>
      </c>
      <c r="C134" s="295">
        <v>149</v>
      </c>
    </row>
    <row r="135" spans="1:3" s="82" customFormat="1" ht="15" customHeight="1" x14ac:dyDescent="0.25">
      <c r="A135" s="303" t="s">
        <v>106</v>
      </c>
      <c r="B135" s="295">
        <v>422</v>
      </c>
      <c r="C135" s="295">
        <v>223</v>
      </c>
    </row>
    <row r="136" spans="1:3" s="82" customFormat="1" ht="15" customHeight="1" x14ac:dyDescent="0.25">
      <c r="A136" s="303" t="s">
        <v>91</v>
      </c>
      <c r="B136" s="295">
        <v>286</v>
      </c>
      <c r="C136" s="295">
        <v>85</v>
      </c>
    </row>
    <row r="137" spans="1:3" s="82" customFormat="1" ht="15" customHeight="1" x14ac:dyDescent="0.25">
      <c r="A137" s="303" t="s">
        <v>110</v>
      </c>
      <c r="B137" s="295">
        <v>163</v>
      </c>
      <c r="C137" s="295">
        <v>55</v>
      </c>
    </row>
    <row r="138" spans="1:3" s="82" customFormat="1" ht="15" customHeight="1" x14ac:dyDescent="0.25">
      <c r="A138" s="303" t="s">
        <v>103</v>
      </c>
      <c r="B138" s="295">
        <v>157</v>
      </c>
      <c r="C138" s="295">
        <v>50</v>
      </c>
    </row>
    <row r="139" spans="1:3" s="82" customFormat="1" ht="15" customHeight="1" x14ac:dyDescent="0.25">
      <c r="A139" s="303" t="s">
        <v>116</v>
      </c>
      <c r="B139" s="295">
        <v>137</v>
      </c>
      <c r="C139" s="295">
        <v>43</v>
      </c>
    </row>
    <row r="140" spans="1:3" s="82" customFormat="1" ht="15" customHeight="1" x14ac:dyDescent="0.25">
      <c r="A140" s="303" t="s">
        <v>125</v>
      </c>
      <c r="B140" s="295">
        <v>86</v>
      </c>
      <c r="C140" s="295">
        <v>39</v>
      </c>
    </row>
    <row r="141" spans="1:3" s="82" customFormat="1" ht="15" customHeight="1" x14ac:dyDescent="0.25">
      <c r="A141" s="303" t="s">
        <v>105</v>
      </c>
      <c r="B141" s="295">
        <v>86</v>
      </c>
      <c r="C141" s="295">
        <v>24</v>
      </c>
    </row>
    <row r="142" spans="1:3" s="82" customFormat="1" ht="15" customHeight="1" x14ac:dyDescent="0.25">
      <c r="A142" s="303" t="s">
        <v>122</v>
      </c>
      <c r="B142" s="295">
        <v>44</v>
      </c>
      <c r="C142" s="295">
        <v>16</v>
      </c>
    </row>
    <row r="143" spans="1:3" s="82" customFormat="1" ht="15" customHeight="1" x14ac:dyDescent="0.25">
      <c r="A143" s="303" t="s">
        <v>121</v>
      </c>
      <c r="B143" s="295">
        <v>43</v>
      </c>
      <c r="C143" s="295">
        <v>11</v>
      </c>
    </row>
    <row r="144" spans="1:3" s="82" customFormat="1" ht="15" customHeight="1" x14ac:dyDescent="0.25">
      <c r="A144" s="303" t="s">
        <v>185</v>
      </c>
      <c r="B144" s="295">
        <v>43</v>
      </c>
      <c r="C144" s="295">
        <v>13</v>
      </c>
    </row>
    <row r="145" spans="1:3" s="82" customFormat="1" ht="15" customHeight="1" x14ac:dyDescent="0.25">
      <c r="A145" s="303" t="s">
        <v>285</v>
      </c>
      <c r="B145" s="295">
        <v>32</v>
      </c>
      <c r="C145" s="295">
        <v>9</v>
      </c>
    </row>
    <row r="146" spans="1:3" s="82" customFormat="1" ht="15" customHeight="1" x14ac:dyDescent="0.25">
      <c r="A146" s="303" t="s">
        <v>168</v>
      </c>
      <c r="B146" s="295">
        <v>27</v>
      </c>
      <c r="C146" s="295">
        <v>7</v>
      </c>
    </row>
    <row r="147" spans="1:3" s="82" customFormat="1" ht="15" customHeight="1" x14ac:dyDescent="0.25">
      <c r="A147" s="303" t="s">
        <v>458</v>
      </c>
      <c r="B147" s="295">
        <v>19</v>
      </c>
      <c r="C147" s="295">
        <v>9</v>
      </c>
    </row>
    <row r="148" spans="1:3" s="82" customFormat="1" ht="15" customHeight="1" x14ac:dyDescent="0.25">
      <c r="A148" s="303" t="s">
        <v>358</v>
      </c>
      <c r="B148" s="295">
        <v>16</v>
      </c>
      <c r="C148" s="295">
        <v>4</v>
      </c>
    </row>
    <row r="149" spans="1:3" ht="15.6" x14ac:dyDescent="0.3">
      <c r="A149" s="56"/>
      <c r="B149" s="124"/>
      <c r="C149" s="124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56" customWidth="1"/>
    <col min="2" max="2" width="42" style="66" customWidth="1"/>
    <col min="3" max="3" width="18.33203125" style="56" customWidth="1"/>
    <col min="4" max="4" width="16.6640625" style="56" customWidth="1"/>
    <col min="5" max="5" width="9.109375" style="121"/>
    <col min="6" max="16384" width="9.109375" style="57"/>
  </cols>
  <sheetData>
    <row r="1" spans="1:5" ht="45" customHeight="1" x14ac:dyDescent="0.3">
      <c r="B1" s="385" t="s">
        <v>394</v>
      </c>
      <c r="C1" s="385"/>
      <c r="D1" s="385"/>
    </row>
    <row r="2" spans="1:5" ht="20.25" customHeight="1" x14ac:dyDescent="0.3">
      <c r="B2" s="385" t="s">
        <v>83</v>
      </c>
      <c r="C2" s="385"/>
      <c r="D2" s="385"/>
    </row>
    <row r="3" spans="1:5" ht="6" customHeight="1" x14ac:dyDescent="0.3"/>
    <row r="4" spans="1:5" s="58" customFormat="1" ht="35.4" customHeight="1" x14ac:dyDescent="0.3">
      <c r="A4" s="232"/>
      <c r="B4" s="231" t="s">
        <v>84</v>
      </c>
      <c r="C4" s="230" t="s">
        <v>593</v>
      </c>
      <c r="D4" s="227" t="s">
        <v>591</v>
      </c>
      <c r="E4" s="120"/>
    </row>
    <row r="5" spans="1:5" x14ac:dyDescent="0.3">
      <c r="A5" s="59">
        <v>1</v>
      </c>
      <c r="B5" s="306" t="s">
        <v>90</v>
      </c>
      <c r="C5" s="295">
        <v>956</v>
      </c>
      <c r="D5" s="81">
        <v>250</v>
      </c>
    </row>
    <row r="6" spans="1:5" x14ac:dyDescent="0.3">
      <c r="A6" s="59">
        <v>2</v>
      </c>
      <c r="B6" s="306" t="s">
        <v>98</v>
      </c>
      <c r="C6" s="295">
        <v>357</v>
      </c>
      <c r="D6" s="81">
        <v>99</v>
      </c>
    </row>
    <row r="7" spans="1:5" x14ac:dyDescent="0.3">
      <c r="A7" s="59">
        <v>3</v>
      </c>
      <c r="B7" s="306" t="s">
        <v>91</v>
      </c>
      <c r="C7" s="295">
        <v>296</v>
      </c>
      <c r="D7" s="81">
        <v>64</v>
      </c>
    </row>
    <row r="8" spans="1:5" s="61" customFormat="1" ht="26.4" x14ac:dyDescent="0.3">
      <c r="A8" s="59">
        <v>4</v>
      </c>
      <c r="B8" s="306" t="s">
        <v>337</v>
      </c>
      <c r="C8" s="295">
        <v>275</v>
      </c>
      <c r="D8" s="81">
        <v>33</v>
      </c>
      <c r="E8" s="122"/>
    </row>
    <row r="9" spans="1:5" s="61" customFormat="1" x14ac:dyDescent="0.3">
      <c r="A9" s="59">
        <v>5</v>
      </c>
      <c r="B9" s="306" t="s">
        <v>102</v>
      </c>
      <c r="C9" s="295">
        <v>263</v>
      </c>
      <c r="D9" s="81">
        <v>93</v>
      </c>
      <c r="E9" s="122"/>
    </row>
    <row r="10" spans="1:5" s="61" customFormat="1" x14ac:dyDescent="0.3">
      <c r="A10" s="59">
        <v>6</v>
      </c>
      <c r="B10" s="306" t="s">
        <v>101</v>
      </c>
      <c r="C10" s="295">
        <v>164</v>
      </c>
      <c r="D10" s="81">
        <v>53</v>
      </c>
      <c r="E10" s="122"/>
    </row>
    <row r="11" spans="1:5" s="61" customFormat="1" x14ac:dyDescent="0.3">
      <c r="A11" s="59">
        <v>7</v>
      </c>
      <c r="B11" s="306" t="s">
        <v>287</v>
      </c>
      <c r="C11" s="295">
        <v>157</v>
      </c>
      <c r="D11" s="81">
        <v>26</v>
      </c>
      <c r="E11" s="122"/>
    </row>
    <row r="12" spans="1:5" s="61" customFormat="1" x14ac:dyDescent="0.3">
      <c r="A12" s="59">
        <v>8</v>
      </c>
      <c r="B12" s="306" t="s">
        <v>100</v>
      </c>
      <c r="C12" s="295">
        <v>152</v>
      </c>
      <c r="D12" s="81">
        <v>34</v>
      </c>
      <c r="E12" s="122"/>
    </row>
    <row r="13" spans="1:5" s="61" customFormat="1" x14ac:dyDescent="0.3">
      <c r="A13" s="59">
        <v>9</v>
      </c>
      <c r="B13" s="306" t="s">
        <v>103</v>
      </c>
      <c r="C13" s="295">
        <v>145</v>
      </c>
      <c r="D13" s="81">
        <v>39</v>
      </c>
      <c r="E13" s="122"/>
    </row>
    <row r="14" spans="1:5" s="61" customFormat="1" ht="20.399999999999999" customHeight="1" x14ac:dyDescent="0.3">
      <c r="A14" s="59">
        <v>10</v>
      </c>
      <c r="B14" s="306" t="s">
        <v>288</v>
      </c>
      <c r="C14" s="295">
        <v>128</v>
      </c>
      <c r="D14" s="81">
        <v>39</v>
      </c>
      <c r="E14" s="122"/>
    </row>
    <row r="15" spans="1:5" s="61" customFormat="1" x14ac:dyDescent="0.3">
      <c r="A15" s="59">
        <v>11</v>
      </c>
      <c r="B15" s="306" t="s">
        <v>338</v>
      </c>
      <c r="C15" s="295">
        <v>121</v>
      </c>
      <c r="D15" s="81">
        <v>8</v>
      </c>
      <c r="E15" s="122"/>
    </row>
    <row r="16" spans="1:5" s="61" customFormat="1" ht="26.4" x14ac:dyDescent="0.3">
      <c r="A16" s="59">
        <v>12</v>
      </c>
      <c r="B16" s="306" t="s">
        <v>107</v>
      </c>
      <c r="C16" s="295">
        <v>110</v>
      </c>
      <c r="D16" s="81">
        <v>32</v>
      </c>
      <c r="E16" s="122"/>
    </row>
    <row r="17" spans="1:5" s="61" customFormat="1" x14ac:dyDescent="0.3">
      <c r="A17" s="59">
        <v>13</v>
      </c>
      <c r="B17" s="306" t="s">
        <v>354</v>
      </c>
      <c r="C17" s="295">
        <v>109</v>
      </c>
      <c r="D17" s="81">
        <v>21</v>
      </c>
      <c r="E17" s="122"/>
    </row>
    <row r="18" spans="1:5" s="61" customFormat="1" x14ac:dyDescent="0.3">
      <c r="A18" s="59">
        <v>14</v>
      </c>
      <c r="B18" s="306" t="s">
        <v>97</v>
      </c>
      <c r="C18" s="295">
        <v>91</v>
      </c>
      <c r="D18" s="81">
        <v>22</v>
      </c>
      <c r="E18" s="122"/>
    </row>
    <row r="19" spans="1:5" s="61" customFormat="1" x14ac:dyDescent="0.3">
      <c r="A19" s="59">
        <v>15</v>
      </c>
      <c r="B19" s="306" t="s">
        <v>157</v>
      </c>
      <c r="C19" s="295">
        <v>82</v>
      </c>
      <c r="D19" s="81">
        <v>33</v>
      </c>
      <c r="E19" s="122"/>
    </row>
    <row r="20" spans="1:5" s="61" customFormat="1" x14ac:dyDescent="0.3">
      <c r="A20" s="59">
        <v>16</v>
      </c>
      <c r="B20" s="306" t="s">
        <v>441</v>
      </c>
      <c r="C20" s="295">
        <v>77</v>
      </c>
      <c r="D20" s="81">
        <v>39</v>
      </c>
      <c r="E20" s="122"/>
    </row>
    <row r="21" spans="1:5" s="61" customFormat="1" x14ac:dyDescent="0.3">
      <c r="A21" s="59">
        <v>17</v>
      </c>
      <c r="B21" s="306" t="s">
        <v>95</v>
      </c>
      <c r="C21" s="295">
        <v>75</v>
      </c>
      <c r="D21" s="81">
        <v>12</v>
      </c>
      <c r="E21" s="122"/>
    </row>
    <row r="22" spans="1:5" s="61" customFormat="1" x14ac:dyDescent="0.3">
      <c r="A22" s="59">
        <v>18</v>
      </c>
      <c r="B22" s="306" t="s">
        <v>300</v>
      </c>
      <c r="C22" s="295">
        <v>74</v>
      </c>
      <c r="D22" s="81">
        <v>11</v>
      </c>
      <c r="E22" s="122"/>
    </row>
    <row r="23" spans="1:5" s="61" customFormat="1" x14ac:dyDescent="0.3">
      <c r="A23" s="59">
        <v>19</v>
      </c>
      <c r="B23" s="306" t="s">
        <v>368</v>
      </c>
      <c r="C23" s="295">
        <v>71</v>
      </c>
      <c r="D23" s="81">
        <v>5</v>
      </c>
      <c r="E23" s="122"/>
    </row>
    <row r="24" spans="1:5" s="61" customFormat="1" x14ac:dyDescent="0.3">
      <c r="A24" s="59">
        <v>20</v>
      </c>
      <c r="B24" s="306" t="s">
        <v>159</v>
      </c>
      <c r="C24" s="295">
        <v>66</v>
      </c>
      <c r="D24" s="81">
        <v>33</v>
      </c>
      <c r="E24" s="122"/>
    </row>
    <row r="25" spans="1:5" s="61" customFormat="1" x14ac:dyDescent="0.3">
      <c r="A25" s="59">
        <v>21</v>
      </c>
      <c r="B25" s="306" t="s">
        <v>290</v>
      </c>
      <c r="C25" s="295">
        <v>62</v>
      </c>
      <c r="D25" s="81">
        <v>23</v>
      </c>
      <c r="E25" s="122"/>
    </row>
    <row r="26" spans="1:5" s="61" customFormat="1" x14ac:dyDescent="0.3">
      <c r="A26" s="59">
        <v>22</v>
      </c>
      <c r="B26" s="306" t="s">
        <v>355</v>
      </c>
      <c r="C26" s="295">
        <v>62</v>
      </c>
      <c r="D26" s="81">
        <v>11</v>
      </c>
      <c r="E26" s="122"/>
    </row>
    <row r="27" spans="1:5" s="61" customFormat="1" ht="26.4" x14ac:dyDescent="0.3">
      <c r="A27" s="59">
        <v>23</v>
      </c>
      <c r="B27" s="306" t="s">
        <v>459</v>
      </c>
      <c r="C27" s="295">
        <v>62</v>
      </c>
      <c r="D27" s="81">
        <v>34</v>
      </c>
      <c r="E27" s="122"/>
    </row>
    <row r="28" spans="1:5" s="61" customFormat="1" x14ac:dyDescent="0.3">
      <c r="A28" s="59">
        <v>24</v>
      </c>
      <c r="B28" s="306" t="s">
        <v>158</v>
      </c>
      <c r="C28" s="295">
        <v>61</v>
      </c>
      <c r="D28" s="81">
        <v>33</v>
      </c>
      <c r="E28" s="122"/>
    </row>
    <row r="29" spans="1:5" s="61" customFormat="1" x14ac:dyDescent="0.3">
      <c r="A29" s="59">
        <v>25</v>
      </c>
      <c r="B29" s="306" t="s">
        <v>342</v>
      </c>
      <c r="C29" s="295">
        <v>58</v>
      </c>
      <c r="D29" s="81">
        <v>5</v>
      </c>
      <c r="E29" s="122"/>
    </row>
    <row r="30" spans="1:5" s="61" customFormat="1" x14ac:dyDescent="0.3">
      <c r="A30" s="59">
        <v>26</v>
      </c>
      <c r="B30" s="306" t="s">
        <v>281</v>
      </c>
      <c r="C30" s="295">
        <v>57</v>
      </c>
      <c r="D30" s="81">
        <v>7</v>
      </c>
      <c r="E30" s="122"/>
    </row>
    <row r="31" spans="1:5" s="61" customFormat="1" x14ac:dyDescent="0.3">
      <c r="A31" s="59">
        <v>27</v>
      </c>
      <c r="B31" s="306" t="s">
        <v>118</v>
      </c>
      <c r="C31" s="295">
        <v>57</v>
      </c>
      <c r="D31" s="81">
        <v>8</v>
      </c>
      <c r="E31" s="122"/>
    </row>
    <row r="32" spans="1:5" s="61" customFormat="1" ht="26.4" x14ac:dyDescent="0.3">
      <c r="A32" s="59">
        <v>28</v>
      </c>
      <c r="B32" s="306" t="s">
        <v>120</v>
      </c>
      <c r="C32" s="295">
        <v>55</v>
      </c>
      <c r="D32" s="81">
        <v>10</v>
      </c>
      <c r="E32" s="122"/>
    </row>
    <row r="33" spans="1:5" s="61" customFormat="1" x14ac:dyDescent="0.3">
      <c r="A33" s="59">
        <v>29</v>
      </c>
      <c r="B33" s="306" t="s">
        <v>289</v>
      </c>
      <c r="C33" s="295">
        <v>53</v>
      </c>
      <c r="D33" s="81">
        <v>3</v>
      </c>
      <c r="E33" s="122"/>
    </row>
    <row r="34" spans="1:5" s="61" customFormat="1" ht="26.4" x14ac:dyDescent="0.3">
      <c r="A34" s="59">
        <v>30</v>
      </c>
      <c r="B34" s="306" t="s">
        <v>192</v>
      </c>
      <c r="C34" s="295">
        <v>53</v>
      </c>
      <c r="D34" s="81">
        <v>12</v>
      </c>
      <c r="E34" s="122"/>
    </row>
    <row r="35" spans="1:5" s="61" customFormat="1" x14ac:dyDescent="0.3">
      <c r="A35" s="59">
        <v>31</v>
      </c>
      <c r="B35" s="306" t="s">
        <v>278</v>
      </c>
      <c r="C35" s="295">
        <v>52</v>
      </c>
      <c r="D35" s="81">
        <v>9</v>
      </c>
      <c r="E35" s="122"/>
    </row>
    <row r="36" spans="1:5" s="61" customFormat="1" x14ac:dyDescent="0.3">
      <c r="A36" s="59">
        <v>32</v>
      </c>
      <c r="B36" s="306" t="s">
        <v>130</v>
      </c>
      <c r="C36" s="295">
        <v>52</v>
      </c>
      <c r="D36" s="81">
        <v>11</v>
      </c>
      <c r="E36" s="122"/>
    </row>
    <row r="37" spans="1:5" s="61" customFormat="1" x14ac:dyDescent="0.3">
      <c r="A37" s="59">
        <v>33</v>
      </c>
      <c r="B37" s="306" t="s">
        <v>104</v>
      </c>
      <c r="C37" s="295">
        <v>52</v>
      </c>
      <c r="D37" s="81">
        <v>14</v>
      </c>
      <c r="E37" s="122"/>
    </row>
    <row r="38" spans="1:5" s="61" customFormat="1" ht="26.4" x14ac:dyDescent="0.3">
      <c r="A38" s="59">
        <v>34</v>
      </c>
      <c r="B38" s="306" t="s">
        <v>169</v>
      </c>
      <c r="C38" s="295">
        <v>50</v>
      </c>
      <c r="D38" s="81">
        <v>6</v>
      </c>
      <c r="E38" s="122"/>
    </row>
    <row r="39" spans="1:5" s="61" customFormat="1" ht="26.4" x14ac:dyDescent="0.3">
      <c r="A39" s="59">
        <v>35</v>
      </c>
      <c r="B39" s="306" t="s">
        <v>429</v>
      </c>
      <c r="C39" s="295">
        <v>50</v>
      </c>
      <c r="D39" s="81">
        <v>22</v>
      </c>
      <c r="E39" s="122"/>
    </row>
    <row r="40" spans="1:5" s="61" customFormat="1" x14ac:dyDescent="0.3">
      <c r="A40" s="59">
        <v>36</v>
      </c>
      <c r="B40" s="306" t="s">
        <v>499</v>
      </c>
      <c r="C40" s="295">
        <v>50</v>
      </c>
      <c r="D40" s="81">
        <v>23</v>
      </c>
      <c r="E40" s="122"/>
    </row>
    <row r="41" spans="1:5" ht="26.4" x14ac:dyDescent="0.3">
      <c r="A41" s="59">
        <v>37</v>
      </c>
      <c r="B41" s="306" t="s">
        <v>304</v>
      </c>
      <c r="C41" s="297">
        <v>49</v>
      </c>
      <c r="D41" s="128">
        <v>5</v>
      </c>
    </row>
    <row r="42" spans="1:5" ht="26.4" x14ac:dyDescent="0.3">
      <c r="A42" s="59">
        <v>38</v>
      </c>
      <c r="B42" s="306" t="s">
        <v>356</v>
      </c>
      <c r="C42" s="297">
        <v>48</v>
      </c>
      <c r="D42" s="128">
        <v>18</v>
      </c>
    </row>
    <row r="43" spans="1:5" x14ac:dyDescent="0.3">
      <c r="A43" s="59">
        <v>39</v>
      </c>
      <c r="B43" s="306" t="s">
        <v>126</v>
      </c>
      <c r="C43" s="297">
        <v>47</v>
      </c>
      <c r="D43" s="128">
        <v>11</v>
      </c>
    </row>
    <row r="44" spans="1:5" x14ac:dyDescent="0.3">
      <c r="A44" s="59">
        <v>40</v>
      </c>
      <c r="B44" s="306" t="s">
        <v>346</v>
      </c>
      <c r="C44" s="297">
        <v>46</v>
      </c>
      <c r="D44" s="128">
        <v>13</v>
      </c>
    </row>
    <row r="45" spans="1:5" x14ac:dyDescent="0.3">
      <c r="A45" s="59">
        <v>41</v>
      </c>
      <c r="B45" s="306" t="s">
        <v>117</v>
      </c>
      <c r="C45" s="297">
        <v>46</v>
      </c>
      <c r="D45" s="128">
        <v>20</v>
      </c>
    </row>
    <row r="46" spans="1:5" x14ac:dyDescent="0.3">
      <c r="A46" s="59">
        <v>42</v>
      </c>
      <c r="B46" s="306" t="s">
        <v>106</v>
      </c>
      <c r="C46" s="297">
        <v>46</v>
      </c>
      <c r="D46" s="128">
        <v>16</v>
      </c>
    </row>
    <row r="47" spans="1:5" x14ac:dyDescent="0.3">
      <c r="A47" s="59">
        <v>43</v>
      </c>
      <c r="B47" s="306" t="s">
        <v>110</v>
      </c>
      <c r="C47" s="297">
        <v>46</v>
      </c>
      <c r="D47" s="128">
        <v>16</v>
      </c>
    </row>
    <row r="48" spans="1:5" x14ac:dyDescent="0.3">
      <c r="A48" s="59">
        <v>44</v>
      </c>
      <c r="B48" s="306" t="s">
        <v>366</v>
      </c>
      <c r="C48" s="297">
        <v>45</v>
      </c>
      <c r="D48" s="128">
        <v>8</v>
      </c>
    </row>
    <row r="49" spans="1:4" x14ac:dyDescent="0.3">
      <c r="A49" s="59">
        <v>45</v>
      </c>
      <c r="B49" s="306" t="s">
        <v>109</v>
      </c>
      <c r="C49" s="297">
        <v>44</v>
      </c>
      <c r="D49" s="128">
        <v>7</v>
      </c>
    </row>
    <row r="50" spans="1:4" x14ac:dyDescent="0.3">
      <c r="A50" s="59">
        <v>46</v>
      </c>
      <c r="B50" s="306" t="s">
        <v>175</v>
      </c>
      <c r="C50" s="297">
        <v>44</v>
      </c>
      <c r="D50" s="128">
        <v>11</v>
      </c>
    </row>
    <row r="51" spans="1:4" x14ac:dyDescent="0.3">
      <c r="A51" s="59">
        <v>47</v>
      </c>
      <c r="B51" s="306" t="s">
        <v>498</v>
      </c>
      <c r="C51" s="297">
        <v>43</v>
      </c>
      <c r="D51" s="128">
        <v>32</v>
      </c>
    </row>
    <row r="52" spans="1:4" x14ac:dyDescent="0.3">
      <c r="A52" s="59">
        <v>48</v>
      </c>
      <c r="B52" s="306" t="s">
        <v>177</v>
      </c>
      <c r="C52" s="297">
        <v>42</v>
      </c>
      <c r="D52" s="128">
        <v>18</v>
      </c>
    </row>
    <row r="53" spans="1:4" x14ac:dyDescent="0.3">
      <c r="A53" s="59">
        <v>49</v>
      </c>
      <c r="B53" s="306" t="s">
        <v>135</v>
      </c>
      <c r="C53" s="297">
        <v>41</v>
      </c>
      <c r="D53" s="128">
        <v>11</v>
      </c>
    </row>
    <row r="54" spans="1:4" x14ac:dyDescent="0.3">
      <c r="A54" s="59">
        <v>50</v>
      </c>
      <c r="B54" s="306" t="s">
        <v>186</v>
      </c>
      <c r="C54" s="307">
        <v>41</v>
      </c>
      <c r="D54" s="228">
        <v>16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zoomScale="88" zoomScaleNormal="88" zoomScaleSheetLayoutView="90" workbookViewId="0">
      <selection activeCell="B4" sqref="B4"/>
    </sheetView>
  </sheetViews>
  <sheetFormatPr defaultColWidth="8.88671875" defaultRowHeight="13.2" x14ac:dyDescent="0.25"/>
  <cols>
    <col min="1" max="1" width="43.33203125" style="82" customWidth="1"/>
    <col min="2" max="2" width="18.109375" style="123" customWidth="1"/>
    <col min="3" max="3" width="17.109375" style="123" customWidth="1"/>
    <col min="4" max="4" width="8.88671875" style="82"/>
    <col min="5" max="16384" width="8.88671875" style="69"/>
  </cols>
  <sheetData>
    <row r="1" spans="1:4" s="67" customFormat="1" ht="44.25" customHeight="1" x14ac:dyDescent="0.35">
      <c r="A1" s="366" t="s">
        <v>395</v>
      </c>
      <c r="B1" s="366"/>
      <c r="C1" s="366"/>
      <c r="D1" s="83"/>
    </row>
    <row r="2" spans="1:4" s="67" customFormat="1" ht="20.399999999999999" x14ac:dyDescent="0.35">
      <c r="A2" s="401" t="s">
        <v>127</v>
      </c>
      <c r="B2" s="401"/>
      <c r="C2" s="401"/>
      <c r="D2" s="83"/>
    </row>
    <row r="3" spans="1:4" ht="8.25" customHeight="1" x14ac:dyDescent="0.25"/>
    <row r="4" spans="1:4" s="58" customFormat="1" ht="35.4" customHeight="1" x14ac:dyDescent="0.3">
      <c r="A4" s="229" t="s">
        <v>84</v>
      </c>
      <c r="B4" s="230" t="s">
        <v>593</v>
      </c>
      <c r="C4" s="227" t="s">
        <v>591</v>
      </c>
      <c r="D4" s="118"/>
    </row>
    <row r="5" spans="1:4" ht="38.4" customHeight="1" x14ac:dyDescent="0.25">
      <c r="A5" s="371" t="s">
        <v>128</v>
      </c>
      <c r="B5" s="371"/>
      <c r="C5" s="371"/>
    </row>
    <row r="6" spans="1:4" ht="15.6" x14ac:dyDescent="0.25">
      <c r="A6" s="303" t="s">
        <v>289</v>
      </c>
      <c r="B6" s="295">
        <v>53</v>
      </c>
      <c r="C6" s="295">
        <v>3</v>
      </c>
    </row>
    <row r="7" spans="1:4" ht="15.6" x14ac:dyDescent="0.25">
      <c r="A7" s="303" t="s">
        <v>278</v>
      </c>
      <c r="B7" s="295">
        <v>52</v>
      </c>
      <c r="C7" s="295">
        <v>9</v>
      </c>
    </row>
    <row r="8" spans="1:4" ht="15.6" x14ac:dyDescent="0.25">
      <c r="A8" s="303" t="s">
        <v>130</v>
      </c>
      <c r="B8" s="295">
        <v>52</v>
      </c>
      <c r="C8" s="295">
        <v>11</v>
      </c>
    </row>
    <row r="9" spans="1:4" ht="15.6" x14ac:dyDescent="0.25">
      <c r="A9" s="303" t="s">
        <v>169</v>
      </c>
      <c r="B9" s="295">
        <v>50</v>
      </c>
      <c r="C9" s="295">
        <v>6</v>
      </c>
    </row>
    <row r="10" spans="1:4" ht="15.6" x14ac:dyDescent="0.25">
      <c r="A10" s="303" t="s">
        <v>346</v>
      </c>
      <c r="B10" s="295">
        <v>46</v>
      </c>
      <c r="C10" s="295">
        <v>13</v>
      </c>
    </row>
    <row r="11" spans="1:4" ht="15.6" x14ac:dyDescent="0.25">
      <c r="A11" s="303" t="s">
        <v>109</v>
      </c>
      <c r="B11" s="295">
        <v>44</v>
      </c>
      <c r="C11" s="295">
        <v>7</v>
      </c>
    </row>
    <row r="12" spans="1:4" ht="15.6" x14ac:dyDescent="0.25">
      <c r="A12" s="303" t="s">
        <v>286</v>
      </c>
      <c r="B12" s="295">
        <v>40</v>
      </c>
      <c r="C12" s="295">
        <v>1</v>
      </c>
    </row>
    <row r="13" spans="1:4" ht="15.6" x14ac:dyDescent="0.25">
      <c r="A13" s="303" t="s">
        <v>172</v>
      </c>
      <c r="B13" s="295">
        <v>35</v>
      </c>
      <c r="C13" s="295">
        <v>10</v>
      </c>
    </row>
    <row r="14" spans="1:4" ht="15.6" x14ac:dyDescent="0.25">
      <c r="A14" s="303" t="s">
        <v>132</v>
      </c>
      <c r="B14" s="295">
        <v>33</v>
      </c>
      <c r="C14" s="295">
        <v>9</v>
      </c>
    </row>
    <row r="15" spans="1:4" ht="15.6" x14ac:dyDescent="0.25">
      <c r="A15" s="303" t="s">
        <v>360</v>
      </c>
      <c r="B15" s="295">
        <v>32</v>
      </c>
      <c r="C15" s="295">
        <v>2</v>
      </c>
    </row>
    <row r="16" spans="1:4" ht="15.6" x14ac:dyDescent="0.25">
      <c r="A16" s="303" t="s">
        <v>344</v>
      </c>
      <c r="B16" s="295">
        <v>31</v>
      </c>
      <c r="C16" s="295">
        <v>14</v>
      </c>
    </row>
    <row r="17" spans="1:3" ht="15.6" x14ac:dyDescent="0.25">
      <c r="A17" s="303" t="s">
        <v>291</v>
      </c>
      <c r="B17" s="295">
        <v>30</v>
      </c>
      <c r="C17" s="295">
        <v>5</v>
      </c>
    </row>
    <row r="18" spans="1:3" ht="15.6" x14ac:dyDescent="0.25">
      <c r="A18" s="303" t="s">
        <v>345</v>
      </c>
      <c r="B18" s="295">
        <v>26</v>
      </c>
      <c r="C18" s="295">
        <v>4</v>
      </c>
    </row>
    <row r="19" spans="1:3" ht="15.6" x14ac:dyDescent="0.25">
      <c r="A19" s="303" t="s">
        <v>606</v>
      </c>
      <c r="B19" s="295">
        <v>26</v>
      </c>
      <c r="C19" s="295">
        <v>15</v>
      </c>
    </row>
    <row r="20" spans="1:3" ht="15.6" x14ac:dyDescent="0.25">
      <c r="A20" s="303" t="s">
        <v>473</v>
      </c>
      <c r="B20" s="295">
        <v>26</v>
      </c>
      <c r="C20" s="295">
        <v>8</v>
      </c>
    </row>
    <row r="21" spans="1:3" ht="38.4" customHeight="1" x14ac:dyDescent="0.25">
      <c r="A21" s="371" t="s">
        <v>34</v>
      </c>
      <c r="B21" s="371"/>
      <c r="C21" s="371"/>
    </row>
    <row r="22" spans="1:3" ht="26.4" x14ac:dyDescent="0.25">
      <c r="A22" s="306" t="s">
        <v>304</v>
      </c>
      <c r="B22" s="295">
        <v>49</v>
      </c>
      <c r="C22" s="295">
        <v>5</v>
      </c>
    </row>
    <row r="23" spans="1:3" ht="15.6" x14ac:dyDescent="0.25">
      <c r="A23" s="306" t="s">
        <v>126</v>
      </c>
      <c r="B23" s="295">
        <v>47</v>
      </c>
      <c r="C23" s="295">
        <v>11</v>
      </c>
    </row>
    <row r="24" spans="1:3" ht="26.4" x14ac:dyDescent="0.25">
      <c r="A24" s="306" t="s">
        <v>407</v>
      </c>
      <c r="B24" s="295">
        <v>24</v>
      </c>
      <c r="C24" s="295">
        <v>4</v>
      </c>
    </row>
    <row r="25" spans="1:3" ht="15.6" x14ac:dyDescent="0.25">
      <c r="A25" s="306" t="s">
        <v>462</v>
      </c>
      <c r="B25" s="295">
        <v>22</v>
      </c>
      <c r="C25" s="295">
        <v>10</v>
      </c>
    </row>
    <row r="26" spans="1:3" ht="15.6" x14ac:dyDescent="0.25">
      <c r="A26" s="306" t="s">
        <v>292</v>
      </c>
      <c r="B26" s="295">
        <v>21</v>
      </c>
      <c r="C26" s="295">
        <v>2</v>
      </c>
    </row>
    <row r="27" spans="1:3" ht="15.6" x14ac:dyDescent="0.25">
      <c r="A27" s="306" t="s">
        <v>427</v>
      </c>
      <c r="B27" s="295">
        <v>20</v>
      </c>
      <c r="C27" s="295">
        <v>2</v>
      </c>
    </row>
    <row r="28" spans="1:3" ht="15.6" x14ac:dyDescent="0.25">
      <c r="A28" s="306" t="s">
        <v>134</v>
      </c>
      <c r="B28" s="295">
        <v>20</v>
      </c>
      <c r="C28" s="295">
        <v>4</v>
      </c>
    </row>
    <row r="29" spans="1:3" ht="15.6" x14ac:dyDescent="0.25">
      <c r="A29" s="306" t="s">
        <v>348</v>
      </c>
      <c r="B29" s="295">
        <v>19</v>
      </c>
      <c r="C29" s="295">
        <v>3</v>
      </c>
    </row>
    <row r="30" spans="1:3" ht="15.6" x14ac:dyDescent="0.25">
      <c r="A30" s="306" t="s">
        <v>133</v>
      </c>
      <c r="B30" s="295">
        <v>17</v>
      </c>
      <c r="C30" s="295">
        <v>0</v>
      </c>
    </row>
    <row r="31" spans="1:3" ht="15.6" x14ac:dyDescent="0.25">
      <c r="A31" s="306" t="s">
        <v>305</v>
      </c>
      <c r="B31" s="295">
        <v>16</v>
      </c>
      <c r="C31" s="295">
        <v>2</v>
      </c>
    </row>
    <row r="32" spans="1:3" ht="15.6" x14ac:dyDescent="0.25">
      <c r="A32" s="306" t="s">
        <v>347</v>
      </c>
      <c r="B32" s="295">
        <v>16</v>
      </c>
      <c r="C32" s="295">
        <v>3</v>
      </c>
    </row>
    <row r="33" spans="1:4" ht="15.6" x14ac:dyDescent="0.25">
      <c r="A33" s="306" t="s">
        <v>474</v>
      </c>
      <c r="B33" s="295">
        <v>15</v>
      </c>
      <c r="C33" s="295">
        <v>5</v>
      </c>
    </row>
    <row r="34" spans="1:4" ht="15.6" x14ac:dyDescent="0.25">
      <c r="A34" s="306" t="s">
        <v>428</v>
      </c>
      <c r="B34" s="295">
        <v>15</v>
      </c>
      <c r="C34" s="295">
        <v>6</v>
      </c>
    </row>
    <row r="35" spans="1:4" ht="15.6" x14ac:dyDescent="0.25">
      <c r="A35" s="306" t="s">
        <v>123</v>
      </c>
      <c r="B35" s="295">
        <v>15</v>
      </c>
      <c r="C35" s="295">
        <v>2</v>
      </c>
    </row>
    <row r="36" spans="1:4" ht="15.6" x14ac:dyDescent="0.25">
      <c r="A36" s="306" t="s">
        <v>485</v>
      </c>
      <c r="B36" s="295">
        <v>14</v>
      </c>
      <c r="C36" s="295">
        <v>4</v>
      </c>
    </row>
    <row r="37" spans="1:4" ht="38.4" customHeight="1" x14ac:dyDescent="0.25">
      <c r="A37" s="371" t="s">
        <v>35</v>
      </c>
      <c r="B37" s="371"/>
      <c r="C37" s="371"/>
    </row>
    <row r="38" spans="1:4" s="309" customFormat="1" ht="15.6" x14ac:dyDescent="0.25">
      <c r="A38" s="306" t="s">
        <v>104</v>
      </c>
      <c r="B38" s="295">
        <v>52</v>
      </c>
      <c r="C38" s="295">
        <v>14</v>
      </c>
      <c r="D38" s="174"/>
    </row>
    <row r="39" spans="1:4" s="309" customFormat="1" ht="15.6" x14ac:dyDescent="0.25">
      <c r="A39" s="306" t="s">
        <v>175</v>
      </c>
      <c r="B39" s="295">
        <v>44</v>
      </c>
      <c r="C39" s="295">
        <v>11</v>
      </c>
      <c r="D39" s="174"/>
    </row>
    <row r="40" spans="1:4" s="309" customFormat="1" ht="15.6" x14ac:dyDescent="0.25">
      <c r="A40" s="306" t="s">
        <v>177</v>
      </c>
      <c r="B40" s="295">
        <v>42</v>
      </c>
      <c r="C40" s="295">
        <v>18</v>
      </c>
      <c r="D40" s="174"/>
    </row>
    <row r="41" spans="1:4" s="309" customFormat="1" ht="15.6" x14ac:dyDescent="0.25">
      <c r="A41" s="306" t="s">
        <v>135</v>
      </c>
      <c r="B41" s="295">
        <v>41</v>
      </c>
      <c r="C41" s="295">
        <v>11</v>
      </c>
      <c r="D41" s="174"/>
    </row>
    <row r="42" spans="1:4" s="309" customFormat="1" ht="15.6" x14ac:dyDescent="0.25">
      <c r="A42" s="306" t="s">
        <v>179</v>
      </c>
      <c r="B42" s="295">
        <v>37</v>
      </c>
      <c r="C42" s="295">
        <v>5</v>
      </c>
      <c r="D42" s="174"/>
    </row>
    <row r="43" spans="1:4" s="309" customFormat="1" ht="15.6" x14ac:dyDescent="0.25">
      <c r="A43" s="306" t="s">
        <v>361</v>
      </c>
      <c r="B43" s="295">
        <v>37</v>
      </c>
      <c r="C43" s="295">
        <v>4</v>
      </c>
      <c r="D43" s="174"/>
    </row>
    <row r="44" spans="1:4" s="309" customFormat="1" ht="15.6" x14ac:dyDescent="0.25">
      <c r="A44" s="306" t="s">
        <v>414</v>
      </c>
      <c r="B44" s="295">
        <v>22</v>
      </c>
      <c r="C44" s="295">
        <v>4</v>
      </c>
      <c r="D44" s="174"/>
    </row>
    <row r="45" spans="1:4" s="309" customFormat="1" ht="15.6" x14ac:dyDescent="0.25">
      <c r="A45" s="306" t="s">
        <v>295</v>
      </c>
      <c r="B45" s="295">
        <v>17</v>
      </c>
      <c r="C45" s="295">
        <v>4</v>
      </c>
      <c r="D45" s="174"/>
    </row>
    <row r="46" spans="1:4" s="309" customFormat="1" ht="15.6" x14ac:dyDescent="0.25">
      <c r="A46" s="306" t="s">
        <v>293</v>
      </c>
      <c r="B46" s="295">
        <v>15</v>
      </c>
      <c r="C46" s="295">
        <v>1</v>
      </c>
      <c r="D46" s="174"/>
    </row>
    <row r="47" spans="1:4" s="309" customFormat="1" ht="15.6" x14ac:dyDescent="0.25">
      <c r="A47" s="306" t="s">
        <v>294</v>
      </c>
      <c r="B47" s="295">
        <v>15</v>
      </c>
      <c r="C47" s="295">
        <v>0</v>
      </c>
      <c r="D47" s="174"/>
    </row>
    <row r="48" spans="1:4" s="309" customFormat="1" ht="15.6" x14ac:dyDescent="0.25">
      <c r="A48" s="306" t="s">
        <v>136</v>
      </c>
      <c r="B48" s="295">
        <v>14</v>
      </c>
      <c r="C48" s="295">
        <v>2</v>
      </c>
      <c r="D48" s="174"/>
    </row>
    <row r="49" spans="1:4" s="309" customFormat="1" ht="26.4" x14ac:dyDescent="0.25">
      <c r="A49" s="306" t="s">
        <v>446</v>
      </c>
      <c r="B49" s="295">
        <v>13</v>
      </c>
      <c r="C49" s="295">
        <v>5</v>
      </c>
      <c r="D49" s="174"/>
    </row>
    <row r="50" spans="1:4" s="309" customFormat="1" ht="15.6" x14ac:dyDescent="0.25">
      <c r="A50" s="306" t="s">
        <v>399</v>
      </c>
      <c r="B50" s="295">
        <v>10</v>
      </c>
      <c r="C50" s="295">
        <v>0</v>
      </c>
      <c r="D50" s="174"/>
    </row>
    <row r="51" spans="1:4" s="309" customFormat="1" ht="15.6" x14ac:dyDescent="0.25">
      <c r="A51" s="306" t="s">
        <v>408</v>
      </c>
      <c r="B51" s="295">
        <v>9</v>
      </c>
      <c r="C51" s="295">
        <v>0</v>
      </c>
      <c r="D51" s="174"/>
    </row>
    <row r="52" spans="1:4" s="309" customFormat="1" ht="15.6" x14ac:dyDescent="0.25">
      <c r="A52" s="306" t="s">
        <v>496</v>
      </c>
      <c r="B52" s="295">
        <v>8</v>
      </c>
      <c r="C52" s="295">
        <v>1</v>
      </c>
      <c r="D52" s="174"/>
    </row>
    <row r="53" spans="1:4" ht="38.4" customHeight="1" x14ac:dyDescent="0.25">
      <c r="A53" s="371" t="s">
        <v>36</v>
      </c>
      <c r="B53" s="371"/>
      <c r="C53" s="371"/>
    </row>
    <row r="54" spans="1:4" s="309" customFormat="1" ht="15.6" x14ac:dyDescent="0.25">
      <c r="A54" s="306" t="s">
        <v>140</v>
      </c>
      <c r="B54" s="129">
        <v>13</v>
      </c>
      <c r="C54" s="81">
        <v>5</v>
      </c>
      <c r="D54" s="174"/>
    </row>
    <row r="55" spans="1:4" s="309" customFormat="1" ht="15.6" x14ac:dyDescent="0.25">
      <c r="A55" s="306" t="s">
        <v>405</v>
      </c>
      <c r="B55" s="129">
        <v>11</v>
      </c>
      <c r="C55" s="81">
        <v>5</v>
      </c>
      <c r="D55" s="174"/>
    </row>
    <row r="56" spans="1:4" s="309" customFormat="1" ht="15.6" x14ac:dyDescent="0.25">
      <c r="A56" s="306" t="s">
        <v>362</v>
      </c>
      <c r="B56" s="308">
        <v>11</v>
      </c>
      <c r="C56" s="295">
        <v>3</v>
      </c>
      <c r="D56" s="174"/>
    </row>
    <row r="57" spans="1:4" s="309" customFormat="1" ht="15.6" x14ac:dyDescent="0.25">
      <c r="A57" s="306" t="s">
        <v>115</v>
      </c>
      <c r="B57" s="308">
        <v>11</v>
      </c>
      <c r="C57" s="295">
        <v>3</v>
      </c>
      <c r="D57" s="174"/>
    </row>
    <row r="58" spans="1:4" s="309" customFormat="1" ht="15.6" x14ac:dyDescent="0.25">
      <c r="A58" s="306" t="s">
        <v>144</v>
      </c>
      <c r="B58" s="308">
        <v>8</v>
      </c>
      <c r="C58" s="295">
        <v>1</v>
      </c>
      <c r="D58" s="174"/>
    </row>
    <row r="59" spans="1:4" s="309" customFormat="1" ht="26.4" x14ac:dyDescent="0.25">
      <c r="A59" s="306" t="s">
        <v>397</v>
      </c>
      <c r="B59" s="308">
        <v>7</v>
      </c>
      <c r="C59" s="295">
        <v>1</v>
      </c>
      <c r="D59" s="174"/>
    </row>
    <row r="60" spans="1:4" s="309" customFormat="1" ht="15.6" x14ac:dyDescent="0.25">
      <c r="A60" s="306" t="s">
        <v>108</v>
      </c>
      <c r="B60" s="308">
        <v>7</v>
      </c>
      <c r="C60" s="295">
        <v>0</v>
      </c>
      <c r="D60" s="174"/>
    </row>
    <row r="61" spans="1:4" s="309" customFormat="1" ht="15.6" x14ac:dyDescent="0.25">
      <c r="A61" s="306" t="s">
        <v>447</v>
      </c>
      <c r="B61" s="308">
        <v>6</v>
      </c>
      <c r="C61" s="295">
        <v>1</v>
      </c>
      <c r="D61" s="174"/>
    </row>
    <row r="62" spans="1:4" s="309" customFormat="1" ht="15.6" x14ac:dyDescent="0.25">
      <c r="A62" s="306" t="s">
        <v>142</v>
      </c>
      <c r="B62" s="308">
        <v>6</v>
      </c>
      <c r="C62" s="295">
        <v>0</v>
      </c>
      <c r="D62" s="174"/>
    </row>
    <row r="63" spans="1:4" s="309" customFormat="1" ht="15.6" x14ac:dyDescent="0.25">
      <c r="A63" s="306" t="s">
        <v>280</v>
      </c>
      <c r="B63" s="308">
        <v>4</v>
      </c>
      <c r="C63" s="295">
        <v>0</v>
      </c>
      <c r="D63" s="174"/>
    </row>
    <row r="64" spans="1:4" s="309" customFormat="1" ht="15.6" x14ac:dyDescent="0.25">
      <c r="A64" s="306" t="s">
        <v>350</v>
      </c>
      <c r="B64" s="308">
        <v>3</v>
      </c>
      <c r="C64" s="295">
        <v>0</v>
      </c>
      <c r="D64" s="174"/>
    </row>
    <row r="65" spans="1:4" s="309" customFormat="1" ht="15.6" x14ac:dyDescent="0.25">
      <c r="A65" s="306" t="s">
        <v>448</v>
      </c>
      <c r="B65" s="308">
        <v>3</v>
      </c>
      <c r="C65" s="295">
        <v>1</v>
      </c>
      <c r="D65" s="174"/>
    </row>
    <row r="66" spans="1:4" s="309" customFormat="1" ht="15.6" x14ac:dyDescent="0.25">
      <c r="A66" s="306" t="s">
        <v>139</v>
      </c>
      <c r="B66" s="308">
        <v>3</v>
      </c>
      <c r="C66" s="295">
        <v>1</v>
      </c>
      <c r="D66" s="174"/>
    </row>
    <row r="67" spans="1:4" s="309" customFormat="1" ht="15.6" x14ac:dyDescent="0.25">
      <c r="A67" s="306" t="s">
        <v>143</v>
      </c>
      <c r="B67" s="308">
        <v>2</v>
      </c>
      <c r="C67" s="295">
        <v>0</v>
      </c>
      <c r="D67" s="174"/>
    </row>
    <row r="68" spans="1:4" s="309" customFormat="1" ht="15.6" x14ac:dyDescent="0.25">
      <c r="A68" s="306" t="s">
        <v>475</v>
      </c>
      <c r="B68" s="308">
        <v>2</v>
      </c>
      <c r="C68" s="295">
        <v>0</v>
      </c>
      <c r="D68" s="174"/>
    </row>
    <row r="69" spans="1:4" ht="38.4" customHeight="1" x14ac:dyDescent="0.25">
      <c r="A69" s="371" t="s">
        <v>37</v>
      </c>
      <c r="B69" s="371"/>
      <c r="C69" s="371"/>
    </row>
    <row r="70" spans="1:4" s="309" customFormat="1" ht="15.6" x14ac:dyDescent="0.25">
      <c r="A70" s="306" t="s">
        <v>98</v>
      </c>
      <c r="B70" s="295">
        <v>357</v>
      </c>
      <c r="C70" s="295">
        <v>99</v>
      </c>
      <c r="D70" s="174"/>
    </row>
    <row r="71" spans="1:4" s="309" customFormat="1" ht="15.6" x14ac:dyDescent="0.25">
      <c r="A71" s="306" t="s">
        <v>338</v>
      </c>
      <c r="B71" s="295">
        <v>121</v>
      </c>
      <c r="C71" s="295">
        <v>8</v>
      </c>
      <c r="D71" s="174"/>
    </row>
    <row r="72" spans="1:4" s="309" customFormat="1" ht="15.6" x14ac:dyDescent="0.25">
      <c r="A72" s="306" t="s">
        <v>97</v>
      </c>
      <c r="B72" s="295">
        <v>91</v>
      </c>
      <c r="C72" s="295">
        <v>22</v>
      </c>
      <c r="D72" s="174"/>
    </row>
    <row r="73" spans="1:4" s="309" customFormat="1" ht="15.6" x14ac:dyDescent="0.25">
      <c r="A73" s="306" t="s">
        <v>281</v>
      </c>
      <c r="B73" s="295">
        <v>57</v>
      </c>
      <c r="C73" s="295">
        <v>7</v>
      </c>
      <c r="D73" s="174"/>
    </row>
    <row r="74" spans="1:4" s="309" customFormat="1" ht="15.6" x14ac:dyDescent="0.25">
      <c r="A74" s="306" t="s">
        <v>296</v>
      </c>
      <c r="B74" s="295">
        <v>37</v>
      </c>
      <c r="C74" s="295">
        <v>7</v>
      </c>
      <c r="D74" s="174"/>
    </row>
    <row r="75" spans="1:4" s="309" customFormat="1" ht="15.6" x14ac:dyDescent="0.25">
      <c r="A75" s="306" t="s">
        <v>92</v>
      </c>
      <c r="B75" s="295">
        <v>36</v>
      </c>
      <c r="C75" s="295">
        <v>12</v>
      </c>
      <c r="D75" s="174"/>
    </row>
    <row r="76" spans="1:4" s="309" customFormat="1" ht="15.6" x14ac:dyDescent="0.25">
      <c r="A76" s="306" t="s">
        <v>93</v>
      </c>
      <c r="B76" s="295">
        <v>28</v>
      </c>
      <c r="C76" s="295">
        <v>2</v>
      </c>
      <c r="D76" s="174"/>
    </row>
    <row r="77" spans="1:4" s="309" customFormat="1" ht="15.6" x14ac:dyDescent="0.25">
      <c r="A77" s="306" t="s">
        <v>297</v>
      </c>
      <c r="B77" s="295">
        <v>22</v>
      </c>
      <c r="C77" s="295">
        <v>8</v>
      </c>
      <c r="D77" s="174"/>
    </row>
    <row r="78" spans="1:4" s="309" customFormat="1" ht="15.6" x14ac:dyDescent="0.25">
      <c r="A78" s="306" t="s">
        <v>363</v>
      </c>
      <c r="B78" s="295">
        <v>19</v>
      </c>
      <c r="C78" s="295">
        <v>5</v>
      </c>
      <c r="D78" s="174"/>
    </row>
    <row r="79" spans="1:4" s="309" customFormat="1" ht="15.6" x14ac:dyDescent="0.25">
      <c r="A79" s="306" t="s">
        <v>181</v>
      </c>
      <c r="B79" s="295">
        <v>18</v>
      </c>
      <c r="C79" s="295">
        <v>6</v>
      </c>
      <c r="D79" s="174"/>
    </row>
    <row r="80" spans="1:4" s="309" customFormat="1" ht="15.6" x14ac:dyDescent="0.25">
      <c r="A80" s="306" t="s">
        <v>298</v>
      </c>
      <c r="B80" s="295">
        <v>17</v>
      </c>
      <c r="C80" s="295">
        <v>3</v>
      </c>
      <c r="D80" s="174"/>
    </row>
    <row r="81" spans="1:4" s="309" customFormat="1" ht="15.6" x14ac:dyDescent="0.25">
      <c r="A81" s="306" t="s">
        <v>119</v>
      </c>
      <c r="B81" s="295">
        <v>12</v>
      </c>
      <c r="C81" s="295">
        <v>0</v>
      </c>
      <c r="D81" s="174"/>
    </row>
    <row r="82" spans="1:4" s="309" customFormat="1" ht="15.6" x14ac:dyDescent="0.25">
      <c r="A82" s="306" t="s">
        <v>299</v>
      </c>
      <c r="B82" s="295">
        <v>11</v>
      </c>
      <c r="C82" s="295">
        <v>0</v>
      </c>
      <c r="D82" s="174"/>
    </row>
    <row r="83" spans="1:4" s="309" customFormat="1" ht="15.6" x14ac:dyDescent="0.25">
      <c r="A83" s="306" t="s">
        <v>449</v>
      </c>
      <c r="B83" s="295">
        <v>10</v>
      </c>
      <c r="C83" s="295">
        <v>1</v>
      </c>
      <c r="D83" s="174"/>
    </row>
    <row r="84" spans="1:4" s="309" customFormat="1" ht="15.6" x14ac:dyDescent="0.25">
      <c r="A84" s="306" t="s">
        <v>111</v>
      </c>
      <c r="B84" s="295">
        <v>6</v>
      </c>
      <c r="C84" s="295">
        <v>2</v>
      </c>
      <c r="D84" s="174"/>
    </row>
    <row r="85" spans="1:4" ht="38.4" customHeight="1" x14ac:dyDescent="0.25">
      <c r="A85" s="371" t="s">
        <v>148</v>
      </c>
      <c r="B85" s="371"/>
      <c r="C85" s="371"/>
    </row>
    <row r="86" spans="1:4" s="309" customFormat="1" ht="26.4" x14ac:dyDescent="0.25">
      <c r="A86" s="306" t="s">
        <v>282</v>
      </c>
      <c r="B86" s="295">
        <v>29</v>
      </c>
      <c r="C86" s="295">
        <v>2</v>
      </c>
      <c r="D86" s="174"/>
    </row>
    <row r="87" spans="1:4" s="309" customFormat="1" ht="15.6" x14ac:dyDescent="0.25">
      <c r="A87" s="306" t="s">
        <v>153</v>
      </c>
      <c r="B87" s="295">
        <v>20</v>
      </c>
      <c r="C87" s="295">
        <v>4</v>
      </c>
      <c r="D87" s="174"/>
    </row>
    <row r="88" spans="1:4" s="309" customFormat="1" ht="26.4" x14ac:dyDescent="0.25">
      <c r="A88" s="306" t="s">
        <v>352</v>
      </c>
      <c r="B88" s="295">
        <v>13</v>
      </c>
      <c r="C88" s="295">
        <v>5</v>
      </c>
      <c r="D88" s="174"/>
    </row>
    <row r="89" spans="1:4" s="309" customFormat="1" ht="15.6" x14ac:dyDescent="0.25">
      <c r="A89" s="306" t="s">
        <v>149</v>
      </c>
      <c r="B89" s="295">
        <v>9</v>
      </c>
      <c r="C89" s="295">
        <v>2</v>
      </c>
      <c r="D89" s="174"/>
    </row>
    <row r="90" spans="1:4" s="309" customFormat="1" ht="15.6" x14ac:dyDescent="0.25">
      <c r="A90" s="306" t="s">
        <v>364</v>
      </c>
      <c r="B90" s="295">
        <v>6</v>
      </c>
      <c r="C90" s="295">
        <v>0</v>
      </c>
      <c r="D90" s="174"/>
    </row>
    <row r="91" spans="1:4" s="309" customFormat="1" ht="15.6" x14ac:dyDescent="0.25">
      <c r="A91" s="306" t="s">
        <v>151</v>
      </c>
      <c r="B91" s="295">
        <v>4</v>
      </c>
      <c r="C91" s="295">
        <v>1</v>
      </c>
      <c r="D91" s="174"/>
    </row>
    <row r="92" spans="1:4" s="309" customFormat="1" ht="15.6" x14ac:dyDescent="0.25">
      <c r="A92" s="306" t="s">
        <v>415</v>
      </c>
      <c r="B92" s="295">
        <v>3</v>
      </c>
      <c r="C92" s="295">
        <v>1</v>
      </c>
      <c r="D92" s="174"/>
    </row>
    <row r="93" spans="1:4" s="309" customFormat="1" ht="15.6" x14ac:dyDescent="0.25">
      <c r="A93" s="306" t="s">
        <v>351</v>
      </c>
      <c r="B93" s="295">
        <v>3</v>
      </c>
      <c r="C93" s="295">
        <v>0</v>
      </c>
      <c r="D93" s="174"/>
    </row>
    <row r="94" spans="1:4" s="309" customFormat="1" ht="15.6" x14ac:dyDescent="0.25">
      <c r="A94" s="306" t="s">
        <v>152</v>
      </c>
      <c r="B94" s="295">
        <v>2</v>
      </c>
      <c r="C94" s="295">
        <v>1</v>
      </c>
      <c r="D94" s="174"/>
    </row>
    <row r="95" spans="1:4" s="309" customFormat="1" ht="15.6" x14ac:dyDescent="0.25">
      <c r="A95" s="306" t="s">
        <v>191</v>
      </c>
      <c r="B95" s="295">
        <v>2</v>
      </c>
      <c r="C95" s="295">
        <v>1</v>
      </c>
      <c r="D95" s="174"/>
    </row>
    <row r="96" spans="1:4" s="309" customFormat="1" ht="15.6" x14ac:dyDescent="0.25">
      <c r="A96" s="306" t="s">
        <v>607</v>
      </c>
      <c r="B96" s="295">
        <v>2</v>
      </c>
      <c r="C96" s="295">
        <v>1</v>
      </c>
      <c r="D96" s="174"/>
    </row>
    <row r="97" spans="1:4" s="309" customFormat="1" ht="26.4" x14ac:dyDescent="0.25">
      <c r="A97" s="306" t="s">
        <v>353</v>
      </c>
      <c r="B97" s="295">
        <v>2</v>
      </c>
      <c r="C97" s="295">
        <v>2</v>
      </c>
      <c r="D97" s="174"/>
    </row>
    <row r="98" spans="1:4" s="309" customFormat="1" ht="15.6" x14ac:dyDescent="0.25">
      <c r="A98" s="306" t="s">
        <v>166</v>
      </c>
      <c r="B98" s="295">
        <v>1</v>
      </c>
      <c r="C98" s="295">
        <v>0</v>
      </c>
      <c r="D98" s="174"/>
    </row>
    <row r="99" spans="1:4" s="309" customFormat="1" ht="26.4" x14ac:dyDescent="0.25">
      <c r="A99" s="306" t="s">
        <v>416</v>
      </c>
      <c r="B99" s="295">
        <v>1</v>
      </c>
      <c r="C99" s="295">
        <v>0</v>
      </c>
      <c r="D99" s="174"/>
    </row>
    <row r="100" spans="1:4" s="309" customFormat="1" ht="15.6" x14ac:dyDescent="0.25">
      <c r="A100" s="306" t="s">
        <v>190</v>
      </c>
      <c r="B100" s="295">
        <v>1</v>
      </c>
      <c r="C100" s="295">
        <v>0</v>
      </c>
      <c r="D100" s="174"/>
    </row>
    <row r="101" spans="1:4" ht="38.4" customHeight="1" x14ac:dyDescent="0.25">
      <c r="A101" s="371" t="s">
        <v>39</v>
      </c>
      <c r="B101" s="371"/>
      <c r="C101" s="371"/>
    </row>
    <row r="102" spans="1:4" ht="18.75" customHeight="1" x14ac:dyDescent="0.25">
      <c r="A102" s="303" t="s">
        <v>102</v>
      </c>
      <c r="B102" s="295">
        <v>263</v>
      </c>
      <c r="C102" s="295">
        <v>93</v>
      </c>
    </row>
    <row r="103" spans="1:4" s="309" customFormat="1" ht="15.6" x14ac:dyDescent="0.25">
      <c r="A103" s="306" t="s">
        <v>288</v>
      </c>
      <c r="B103" s="295">
        <v>128</v>
      </c>
      <c r="C103" s="295">
        <v>39</v>
      </c>
      <c r="D103" s="174"/>
    </row>
    <row r="104" spans="1:4" s="309" customFormat="1" ht="26.4" x14ac:dyDescent="0.25">
      <c r="A104" s="306" t="s">
        <v>107</v>
      </c>
      <c r="B104" s="295">
        <v>110</v>
      </c>
      <c r="C104" s="295">
        <v>32</v>
      </c>
      <c r="D104" s="174"/>
    </row>
    <row r="105" spans="1:4" s="309" customFormat="1" ht="15.6" x14ac:dyDescent="0.25">
      <c r="A105" s="306" t="s">
        <v>354</v>
      </c>
      <c r="B105" s="295">
        <v>109</v>
      </c>
      <c r="C105" s="295">
        <v>21</v>
      </c>
      <c r="D105" s="174"/>
    </row>
    <row r="106" spans="1:4" s="309" customFormat="1" ht="15.6" x14ac:dyDescent="0.25">
      <c r="A106" s="306" t="s">
        <v>441</v>
      </c>
      <c r="B106" s="295">
        <v>77</v>
      </c>
      <c r="C106" s="295">
        <v>39</v>
      </c>
      <c r="D106" s="174"/>
    </row>
    <row r="107" spans="1:4" s="309" customFormat="1" ht="15.6" x14ac:dyDescent="0.25">
      <c r="A107" s="306" t="s">
        <v>300</v>
      </c>
      <c r="B107" s="295">
        <v>74</v>
      </c>
      <c r="C107" s="295">
        <v>11</v>
      </c>
      <c r="D107" s="174"/>
    </row>
    <row r="108" spans="1:4" s="309" customFormat="1" ht="15.6" x14ac:dyDescent="0.25">
      <c r="A108" s="306" t="s">
        <v>368</v>
      </c>
      <c r="B108" s="295">
        <v>71</v>
      </c>
      <c r="C108" s="295">
        <v>5</v>
      </c>
      <c r="D108" s="174"/>
    </row>
    <row r="109" spans="1:4" s="309" customFormat="1" ht="15.6" x14ac:dyDescent="0.25">
      <c r="A109" s="306" t="s">
        <v>290</v>
      </c>
      <c r="B109" s="295">
        <v>62</v>
      </c>
      <c r="C109" s="295">
        <v>23</v>
      </c>
      <c r="D109" s="174"/>
    </row>
    <row r="110" spans="1:4" s="309" customFormat="1" ht="15.6" x14ac:dyDescent="0.25">
      <c r="A110" s="306" t="s">
        <v>355</v>
      </c>
      <c r="B110" s="295">
        <v>62</v>
      </c>
      <c r="C110" s="295">
        <v>11</v>
      </c>
      <c r="D110" s="174"/>
    </row>
    <row r="111" spans="1:4" s="309" customFormat="1" ht="15.6" x14ac:dyDescent="0.25">
      <c r="A111" s="306" t="s">
        <v>342</v>
      </c>
      <c r="B111" s="295">
        <v>58</v>
      </c>
      <c r="C111" s="295">
        <v>5</v>
      </c>
      <c r="D111" s="174"/>
    </row>
    <row r="112" spans="1:4" s="309" customFormat="1" ht="26.4" x14ac:dyDescent="0.25">
      <c r="A112" s="306" t="s">
        <v>120</v>
      </c>
      <c r="B112" s="295">
        <v>55</v>
      </c>
      <c r="C112" s="295">
        <v>10</v>
      </c>
      <c r="D112" s="174"/>
    </row>
    <row r="113" spans="1:4" s="309" customFormat="1" ht="26.4" x14ac:dyDescent="0.25">
      <c r="A113" s="306" t="s">
        <v>192</v>
      </c>
      <c r="B113" s="295">
        <v>53</v>
      </c>
      <c r="C113" s="295">
        <v>12</v>
      </c>
      <c r="D113" s="174"/>
    </row>
    <row r="114" spans="1:4" s="309" customFormat="1" ht="26.4" x14ac:dyDescent="0.25">
      <c r="A114" s="306" t="s">
        <v>429</v>
      </c>
      <c r="B114" s="295">
        <v>50</v>
      </c>
      <c r="C114" s="295">
        <v>22</v>
      </c>
      <c r="D114" s="174"/>
    </row>
    <row r="115" spans="1:4" s="309" customFormat="1" ht="15.6" x14ac:dyDescent="0.25">
      <c r="A115" s="306" t="s">
        <v>499</v>
      </c>
      <c r="B115" s="295">
        <v>50</v>
      </c>
      <c r="C115" s="295">
        <v>23</v>
      </c>
      <c r="D115" s="174"/>
    </row>
    <row r="116" spans="1:4" s="309" customFormat="1" ht="26.4" x14ac:dyDescent="0.25">
      <c r="A116" s="306" t="s">
        <v>356</v>
      </c>
      <c r="B116" s="295">
        <v>48</v>
      </c>
      <c r="C116" s="295">
        <v>18</v>
      </c>
      <c r="D116" s="174"/>
    </row>
    <row r="117" spans="1:4" ht="63.75" customHeight="1" x14ac:dyDescent="0.25">
      <c r="A117" s="371" t="s">
        <v>40</v>
      </c>
      <c r="B117" s="371"/>
      <c r="C117" s="371"/>
    </row>
    <row r="118" spans="1:4" s="309" customFormat="1" ht="15.6" x14ac:dyDescent="0.25">
      <c r="A118" s="306" t="s">
        <v>90</v>
      </c>
      <c r="B118" s="295">
        <v>956</v>
      </c>
      <c r="C118" s="295">
        <v>250</v>
      </c>
      <c r="D118" s="174"/>
    </row>
    <row r="119" spans="1:4" s="309" customFormat="1" ht="26.4" x14ac:dyDescent="0.25">
      <c r="A119" s="306" t="s">
        <v>337</v>
      </c>
      <c r="B119" s="295">
        <v>275</v>
      </c>
      <c r="C119" s="295">
        <v>33</v>
      </c>
      <c r="D119" s="174"/>
    </row>
    <row r="120" spans="1:4" s="309" customFormat="1" ht="15.6" x14ac:dyDescent="0.25">
      <c r="A120" s="306" t="s">
        <v>287</v>
      </c>
      <c r="B120" s="295">
        <v>157</v>
      </c>
      <c r="C120" s="295">
        <v>26</v>
      </c>
      <c r="D120" s="174"/>
    </row>
    <row r="121" spans="1:4" s="309" customFormat="1" ht="15.6" x14ac:dyDescent="0.25">
      <c r="A121" s="306" t="s">
        <v>100</v>
      </c>
      <c r="B121" s="295">
        <v>152</v>
      </c>
      <c r="C121" s="295">
        <v>34</v>
      </c>
      <c r="D121" s="174"/>
    </row>
    <row r="122" spans="1:4" s="309" customFormat="1" ht="15.6" x14ac:dyDescent="0.25">
      <c r="A122" s="306" t="s">
        <v>157</v>
      </c>
      <c r="B122" s="295">
        <v>82</v>
      </c>
      <c r="C122" s="295">
        <v>33</v>
      </c>
      <c r="D122" s="174"/>
    </row>
    <row r="123" spans="1:4" s="309" customFormat="1" ht="15.6" x14ac:dyDescent="0.25">
      <c r="A123" s="306" t="s">
        <v>95</v>
      </c>
      <c r="B123" s="295">
        <v>75</v>
      </c>
      <c r="C123" s="295">
        <v>12</v>
      </c>
      <c r="D123" s="174"/>
    </row>
    <row r="124" spans="1:4" s="309" customFormat="1" ht="15.6" x14ac:dyDescent="0.25">
      <c r="A124" s="306" t="s">
        <v>159</v>
      </c>
      <c r="B124" s="295">
        <v>66</v>
      </c>
      <c r="C124" s="295">
        <v>33</v>
      </c>
      <c r="D124" s="174"/>
    </row>
    <row r="125" spans="1:4" s="309" customFormat="1" ht="26.4" x14ac:dyDescent="0.25">
      <c r="A125" s="306" t="s">
        <v>459</v>
      </c>
      <c r="B125" s="295">
        <v>62</v>
      </c>
      <c r="C125" s="295">
        <v>34</v>
      </c>
      <c r="D125" s="174"/>
    </row>
    <row r="126" spans="1:4" s="309" customFormat="1" ht="15.6" x14ac:dyDescent="0.25">
      <c r="A126" s="306" t="s">
        <v>158</v>
      </c>
      <c r="B126" s="295">
        <v>61</v>
      </c>
      <c r="C126" s="295">
        <v>33</v>
      </c>
      <c r="D126" s="174"/>
    </row>
    <row r="127" spans="1:4" s="309" customFormat="1" ht="15.6" x14ac:dyDescent="0.25">
      <c r="A127" s="306" t="s">
        <v>118</v>
      </c>
      <c r="B127" s="295">
        <v>57</v>
      </c>
      <c r="C127" s="295">
        <v>8</v>
      </c>
      <c r="D127" s="174"/>
    </row>
    <row r="128" spans="1:4" s="309" customFormat="1" ht="15.6" x14ac:dyDescent="0.25">
      <c r="A128" s="306" t="s">
        <v>366</v>
      </c>
      <c r="B128" s="295">
        <v>45</v>
      </c>
      <c r="C128" s="295">
        <v>8</v>
      </c>
      <c r="D128" s="174"/>
    </row>
    <row r="129" spans="1:4" s="309" customFormat="1" ht="15.6" x14ac:dyDescent="0.25">
      <c r="A129" s="306" t="s">
        <v>463</v>
      </c>
      <c r="B129" s="295">
        <v>40</v>
      </c>
      <c r="C129" s="295">
        <v>9</v>
      </c>
      <c r="D129" s="174"/>
    </row>
    <row r="130" spans="1:4" s="309" customFormat="1" ht="15.6" x14ac:dyDescent="0.25">
      <c r="A130" s="306" t="s">
        <v>398</v>
      </c>
      <c r="B130" s="295">
        <v>29</v>
      </c>
      <c r="C130" s="295">
        <v>5</v>
      </c>
      <c r="D130" s="174"/>
    </row>
    <row r="131" spans="1:4" s="309" customFormat="1" ht="15.6" x14ac:dyDescent="0.25">
      <c r="A131" s="306" t="s">
        <v>476</v>
      </c>
      <c r="B131" s="295">
        <v>28</v>
      </c>
      <c r="C131" s="295">
        <v>19</v>
      </c>
      <c r="D131" s="174"/>
    </row>
    <row r="132" spans="1:4" s="309" customFormat="1" ht="15.6" x14ac:dyDescent="0.25">
      <c r="A132" s="306" t="s">
        <v>497</v>
      </c>
      <c r="B132" s="295">
        <v>27</v>
      </c>
      <c r="C132" s="295">
        <v>16</v>
      </c>
      <c r="D132" s="174"/>
    </row>
    <row r="133" spans="1:4" ht="38.4" customHeight="1" x14ac:dyDescent="0.25">
      <c r="A133" s="371" t="s">
        <v>160</v>
      </c>
      <c r="B133" s="371"/>
      <c r="C133" s="371"/>
    </row>
    <row r="134" spans="1:4" s="309" customFormat="1" ht="15.6" x14ac:dyDescent="0.25">
      <c r="A134" s="306" t="s">
        <v>91</v>
      </c>
      <c r="B134" s="295">
        <v>296</v>
      </c>
      <c r="C134" s="295">
        <v>64</v>
      </c>
      <c r="D134" s="174"/>
    </row>
    <row r="135" spans="1:4" s="309" customFormat="1" ht="15.6" x14ac:dyDescent="0.25">
      <c r="A135" s="306" t="s">
        <v>101</v>
      </c>
      <c r="B135" s="295">
        <v>164</v>
      </c>
      <c r="C135" s="295">
        <v>53</v>
      </c>
      <c r="D135" s="174"/>
    </row>
    <row r="136" spans="1:4" s="309" customFormat="1" ht="15.6" x14ac:dyDescent="0.25">
      <c r="A136" s="306" t="s">
        <v>103</v>
      </c>
      <c r="B136" s="295">
        <v>145</v>
      </c>
      <c r="C136" s="295">
        <v>39</v>
      </c>
      <c r="D136" s="174"/>
    </row>
    <row r="137" spans="1:4" s="309" customFormat="1" ht="15.6" x14ac:dyDescent="0.25">
      <c r="A137" s="306" t="s">
        <v>106</v>
      </c>
      <c r="B137" s="295">
        <v>46</v>
      </c>
      <c r="C137" s="295">
        <v>16</v>
      </c>
      <c r="D137" s="174"/>
    </row>
    <row r="138" spans="1:4" s="309" customFormat="1" ht="15.6" x14ac:dyDescent="0.25">
      <c r="A138" s="306" t="s">
        <v>110</v>
      </c>
      <c r="B138" s="295">
        <v>46</v>
      </c>
      <c r="C138" s="295">
        <v>16</v>
      </c>
      <c r="D138" s="174"/>
    </row>
    <row r="139" spans="1:4" s="309" customFormat="1" ht="15.6" x14ac:dyDescent="0.25">
      <c r="A139" s="306" t="s">
        <v>186</v>
      </c>
      <c r="B139" s="295">
        <v>41</v>
      </c>
      <c r="C139" s="295">
        <v>16</v>
      </c>
      <c r="D139" s="174"/>
    </row>
    <row r="140" spans="1:4" s="309" customFormat="1" ht="15.6" x14ac:dyDescent="0.25">
      <c r="A140" s="306" t="s">
        <v>122</v>
      </c>
      <c r="B140" s="295">
        <v>29</v>
      </c>
      <c r="C140" s="295">
        <v>7</v>
      </c>
      <c r="D140" s="174"/>
    </row>
    <row r="141" spans="1:4" s="309" customFormat="1" ht="15.6" x14ac:dyDescent="0.25">
      <c r="A141" s="306" t="s">
        <v>105</v>
      </c>
      <c r="B141" s="295">
        <v>24</v>
      </c>
      <c r="C141" s="295">
        <v>9</v>
      </c>
      <c r="D141" s="174"/>
    </row>
    <row r="142" spans="1:4" s="309" customFormat="1" ht="15.6" x14ac:dyDescent="0.25">
      <c r="A142" s="306" t="s">
        <v>185</v>
      </c>
      <c r="B142" s="295">
        <v>18</v>
      </c>
      <c r="C142" s="295">
        <v>8</v>
      </c>
      <c r="D142" s="174"/>
    </row>
    <row r="143" spans="1:4" s="309" customFormat="1" ht="15.6" x14ac:dyDescent="0.25">
      <c r="A143" s="306" t="s">
        <v>121</v>
      </c>
      <c r="B143" s="295">
        <v>16</v>
      </c>
      <c r="C143" s="295">
        <v>6</v>
      </c>
      <c r="D143" s="174"/>
    </row>
    <row r="144" spans="1:4" s="309" customFormat="1" ht="15.6" x14ac:dyDescent="0.25">
      <c r="A144" s="306" t="s">
        <v>493</v>
      </c>
      <c r="B144" s="295">
        <v>15</v>
      </c>
      <c r="C144" s="295">
        <v>11</v>
      </c>
      <c r="D144" s="174"/>
    </row>
    <row r="145" spans="1:4" s="309" customFormat="1" ht="15.6" x14ac:dyDescent="0.25">
      <c r="A145" s="306" t="s">
        <v>464</v>
      </c>
      <c r="B145" s="295">
        <v>9</v>
      </c>
      <c r="C145" s="295">
        <v>2</v>
      </c>
      <c r="D145" s="174"/>
    </row>
    <row r="146" spans="1:4" s="309" customFormat="1" ht="15.6" x14ac:dyDescent="0.25">
      <c r="A146" s="306" t="s">
        <v>167</v>
      </c>
      <c r="B146" s="295">
        <v>9</v>
      </c>
      <c r="C146" s="295">
        <v>0</v>
      </c>
      <c r="D146" s="174"/>
    </row>
    <row r="147" spans="1:4" s="309" customFormat="1" ht="15.6" x14ac:dyDescent="0.25">
      <c r="A147" s="306" t="s">
        <v>358</v>
      </c>
      <c r="B147" s="295">
        <v>9</v>
      </c>
      <c r="C147" s="295">
        <v>1</v>
      </c>
      <c r="D147" s="174"/>
    </row>
    <row r="148" spans="1:4" s="309" customFormat="1" ht="26.4" x14ac:dyDescent="0.25">
      <c r="A148" s="306" t="s">
        <v>112</v>
      </c>
      <c r="B148" s="295">
        <v>8</v>
      </c>
      <c r="C148" s="295">
        <v>0</v>
      </c>
      <c r="D148" s="174"/>
    </row>
    <row r="149" spans="1:4" ht="15.6" x14ac:dyDescent="0.3">
      <c r="A149" s="56"/>
      <c r="B149" s="124"/>
      <c r="C149" s="124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zoomScaleSheetLayoutView="80" workbookViewId="0">
      <selection activeCell="D12" sqref="D12"/>
    </sheetView>
  </sheetViews>
  <sheetFormatPr defaultColWidth="8.88671875" defaultRowHeight="13.2" x14ac:dyDescent="0.25"/>
  <cols>
    <col min="1" max="1" width="42.21875" style="29" customWidth="1"/>
    <col min="2" max="2" width="13.6640625" style="29" customWidth="1"/>
    <col min="3" max="3" width="16.109375" style="29" customWidth="1"/>
    <col min="4" max="4" width="25.77734375" style="29" customWidth="1"/>
    <col min="5" max="207" width="8.88671875" style="29"/>
    <col min="208" max="208" width="37.109375" style="29" customWidth="1"/>
    <col min="209" max="209" width="13.6640625" style="29" customWidth="1"/>
    <col min="210" max="210" width="16.109375" style="29" customWidth="1"/>
    <col min="211" max="211" width="15.6640625" style="29" customWidth="1"/>
    <col min="212" max="463" width="8.88671875" style="29"/>
    <col min="464" max="464" width="37.109375" style="29" customWidth="1"/>
    <col min="465" max="465" width="13.6640625" style="29" customWidth="1"/>
    <col min="466" max="466" width="16.109375" style="29" customWidth="1"/>
    <col min="467" max="467" width="15.6640625" style="29" customWidth="1"/>
    <col min="468" max="719" width="8.88671875" style="29"/>
    <col min="720" max="720" width="37.109375" style="29" customWidth="1"/>
    <col min="721" max="721" width="13.6640625" style="29" customWidth="1"/>
    <col min="722" max="722" width="16.109375" style="29" customWidth="1"/>
    <col min="723" max="723" width="15.6640625" style="29" customWidth="1"/>
    <col min="724" max="975" width="8.88671875" style="29"/>
    <col min="976" max="976" width="37.109375" style="29" customWidth="1"/>
    <col min="977" max="977" width="13.6640625" style="29" customWidth="1"/>
    <col min="978" max="978" width="16.109375" style="29" customWidth="1"/>
    <col min="979" max="979" width="15.6640625" style="29" customWidth="1"/>
    <col min="980" max="1231" width="8.88671875" style="29"/>
    <col min="1232" max="1232" width="37.109375" style="29" customWidth="1"/>
    <col min="1233" max="1233" width="13.6640625" style="29" customWidth="1"/>
    <col min="1234" max="1234" width="16.109375" style="29" customWidth="1"/>
    <col min="1235" max="1235" width="15.6640625" style="29" customWidth="1"/>
    <col min="1236" max="1487" width="8.88671875" style="29"/>
    <col min="1488" max="1488" width="37.109375" style="29" customWidth="1"/>
    <col min="1489" max="1489" width="13.6640625" style="29" customWidth="1"/>
    <col min="1490" max="1490" width="16.109375" style="29" customWidth="1"/>
    <col min="1491" max="1491" width="15.6640625" style="29" customWidth="1"/>
    <col min="1492" max="1743" width="8.88671875" style="29"/>
    <col min="1744" max="1744" width="37.109375" style="29" customWidth="1"/>
    <col min="1745" max="1745" width="13.6640625" style="29" customWidth="1"/>
    <col min="1746" max="1746" width="16.109375" style="29" customWidth="1"/>
    <col min="1747" max="1747" width="15.6640625" style="29" customWidth="1"/>
    <col min="1748" max="1999" width="8.88671875" style="29"/>
    <col min="2000" max="2000" width="37.109375" style="29" customWidth="1"/>
    <col min="2001" max="2001" width="13.6640625" style="29" customWidth="1"/>
    <col min="2002" max="2002" width="16.109375" style="29" customWidth="1"/>
    <col min="2003" max="2003" width="15.6640625" style="29" customWidth="1"/>
    <col min="2004" max="2255" width="8.88671875" style="29"/>
    <col min="2256" max="2256" width="37.109375" style="29" customWidth="1"/>
    <col min="2257" max="2257" width="13.6640625" style="29" customWidth="1"/>
    <col min="2258" max="2258" width="16.109375" style="29" customWidth="1"/>
    <col min="2259" max="2259" width="15.6640625" style="29" customWidth="1"/>
    <col min="2260" max="2511" width="8.88671875" style="29"/>
    <col min="2512" max="2512" width="37.109375" style="29" customWidth="1"/>
    <col min="2513" max="2513" width="13.6640625" style="29" customWidth="1"/>
    <col min="2514" max="2514" width="16.109375" style="29" customWidth="1"/>
    <col min="2515" max="2515" width="15.6640625" style="29" customWidth="1"/>
    <col min="2516" max="2767" width="8.88671875" style="29"/>
    <col min="2768" max="2768" width="37.109375" style="29" customWidth="1"/>
    <col min="2769" max="2769" width="13.6640625" style="29" customWidth="1"/>
    <col min="2770" max="2770" width="16.109375" style="29" customWidth="1"/>
    <col min="2771" max="2771" width="15.6640625" style="29" customWidth="1"/>
    <col min="2772" max="3023" width="8.88671875" style="29"/>
    <col min="3024" max="3024" width="37.109375" style="29" customWidth="1"/>
    <col min="3025" max="3025" width="13.6640625" style="29" customWidth="1"/>
    <col min="3026" max="3026" width="16.109375" style="29" customWidth="1"/>
    <col min="3027" max="3027" width="15.6640625" style="29" customWidth="1"/>
    <col min="3028" max="3279" width="8.88671875" style="29"/>
    <col min="3280" max="3280" width="37.109375" style="29" customWidth="1"/>
    <col min="3281" max="3281" width="13.6640625" style="29" customWidth="1"/>
    <col min="3282" max="3282" width="16.109375" style="29" customWidth="1"/>
    <col min="3283" max="3283" width="15.6640625" style="29" customWidth="1"/>
    <col min="3284" max="3535" width="8.88671875" style="29"/>
    <col min="3536" max="3536" width="37.109375" style="29" customWidth="1"/>
    <col min="3537" max="3537" width="13.6640625" style="29" customWidth="1"/>
    <col min="3538" max="3538" width="16.109375" style="29" customWidth="1"/>
    <col min="3539" max="3539" width="15.6640625" style="29" customWidth="1"/>
    <col min="3540" max="3791" width="8.88671875" style="29"/>
    <col min="3792" max="3792" width="37.109375" style="29" customWidth="1"/>
    <col min="3793" max="3793" width="13.6640625" style="29" customWidth="1"/>
    <col min="3794" max="3794" width="16.109375" style="29" customWidth="1"/>
    <col min="3795" max="3795" width="15.6640625" style="29" customWidth="1"/>
    <col min="3796" max="4047" width="8.88671875" style="29"/>
    <col min="4048" max="4048" width="37.109375" style="29" customWidth="1"/>
    <col min="4049" max="4049" width="13.6640625" style="29" customWidth="1"/>
    <col min="4050" max="4050" width="16.109375" style="29" customWidth="1"/>
    <col min="4051" max="4051" width="15.6640625" style="29" customWidth="1"/>
    <col min="4052" max="4303" width="8.88671875" style="29"/>
    <col min="4304" max="4304" width="37.109375" style="29" customWidth="1"/>
    <col min="4305" max="4305" width="13.6640625" style="29" customWidth="1"/>
    <col min="4306" max="4306" width="16.109375" style="29" customWidth="1"/>
    <col min="4307" max="4307" width="15.6640625" style="29" customWidth="1"/>
    <col min="4308" max="4559" width="8.88671875" style="29"/>
    <col min="4560" max="4560" width="37.109375" style="29" customWidth="1"/>
    <col min="4561" max="4561" width="13.6640625" style="29" customWidth="1"/>
    <col min="4562" max="4562" width="16.109375" style="29" customWidth="1"/>
    <col min="4563" max="4563" width="15.6640625" style="29" customWidth="1"/>
    <col min="4564" max="4815" width="8.88671875" style="29"/>
    <col min="4816" max="4816" width="37.109375" style="29" customWidth="1"/>
    <col min="4817" max="4817" width="13.6640625" style="29" customWidth="1"/>
    <col min="4818" max="4818" width="16.109375" style="29" customWidth="1"/>
    <col min="4819" max="4819" width="15.6640625" style="29" customWidth="1"/>
    <col min="4820" max="5071" width="8.88671875" style="29"/>
    <col min="5072" max="5072" width="37.109375" style="29" customWidth="1"/>
    <col min="5073" max="5073" width="13.6640625" style="29" customWidth="1"/>
    <col min="5074" max="5074" width="16.109375" style="29" customWidth="1"/>
    <col min="5075" max="5075" width="15.6640625" style="29" customWidth="1"/>
    <col min="5076" max="5327" width="8.88671875" style="29"/>
    <col min="5328" max="5328" width="37.109375" style="29" customWidth="1"/>
    <col min="5329" max="5329" width="13.6640625" style="29" customWidth="1"/>
    <col min="5330" max="5330" width="16.109375" style="29" customWidth="1"/>
    <col min="5331" max="5331" width="15.6640625" style="29" customWidth="1"/>
    <col min="5332" max="5583" width="8.88671875" style="29"/>
    <col min="5584" max="5584" width="37.109375" style="29" customWidth="1"/>
    <col min="5585" max="5585" width="13.6640625" style="29" customWidth="1"/>
    <col min="5586" max="5586" width="16.109375" style="29" customWidth="1"/>
    <col min="5587" max="5587" width="15.6640625" style="29" customWidth="1"/>
    <col min="5588" max="5839" width="8.88671875" style="29"/>
    <col min="5840" max="5840" width="37.109375" style="29" customWidth="1"/>
    <col min="5841" max="5841" width="13.6640625" style="29" customWidth="1"/>
    <col min="5842" max="5842" width="16.109375" style="29" customWidth="1"/>
    <col min="5843" max="5843" width="15.6640625" style="29" customWidth="1"/>
    <col min="5844" max="6095" width="8.88671875" style="29"/>
    <col min="6096" max="6096" width="37.109375" style="29" customWidth="1"/>
    <col min="6097" max="6097" width="13.6640625" style="29" customWidth="1"/>
    <col min="6098" max="6098" width="16.109375" style="29" customWidth="1"/>
    <col min="6099" max="6099" width="15.6640625" style="29" customWidth="1"/>
    <col min="6100" max="6351" width="8.88671875" style="29"/>
    <col min="6352" max="6352" width="37.109375" style="29" customWidth="1"/>
    <col min="6353" max="6353" width="13.6640625" style="29" customWidth="1"/>
    <col min="6354" max="6354" width="16.109375" style="29" customWidth="1"/>
    <col min="6355" max="6355" width="15.6640625" style="29" customWidth="1"/>
    <col min="6356" max="6607" width="8.88671875" style="29"/>
    <col min="6608" max="6608" width="37.109375" style="29" customWidth="1"/>
    <col min="6609" max="6609" width="13.6640625" style="29" customWidth="1"/>
    <col min="6610" max="6610" width="16.109375" style="29" customWidth="1"/>
    <col min="6611" max="6611" width="15.6640625" style="29" customWidth="1"/>
    <col min="6612" max="6863" width="8.88671875" style="29"/>
    <col min="6864" max="6864" width="37.109375" style="29" customWidth="1"/>
    <col min="6865" max="6865" width="13.6640625" style="29" customWidth="1"/>
    <col min="6866" max="6866" width="16.109375" style="29" customWidth="1"/>
    <col min="6867" max="6867" width="15.6640625" style="29" customWidth="1"/>
    <col min="6868" max="7119" width="8.88671875" style="29"/>
    <col min="7120" max="7120" width="37.109375" style="29" customWidth="1"/>
    <col min="7121" max="7121" width="13.6640625" style="29" customWidth="1"/>
    <col min="7122" max="7122" width="16.109375" style="29" customWidth="1"/>
    <col min="7123" max="7123" width="15.6640625" style="29" customWidth="1"/>
    <col min="7124" max="7375" width="8.88671875" style="29"/>
    <col min="7376" max="7376" width="37.109375" style="29" customWidth="1"/>
    <col min="7377" max="7377" width="13.6640625" style="29" customWidth="1"/>
    <col min="7378" max="7378" width="16.109375" style="29" customWidth="1"/>
    <col min="7379" max="7379" width="15.6640625" style="29" customWidth="1"/>
    <col min="7380" max="7631" width="8.88671875" style="29"/>
    <col min="7632" max="7632" width="37.109375" style="29" customWidth="1"/>
    <col min="7633" max="7633" width="13.6640625" style="29" customWidth="1"/>
    <col min="7634" max="7634" width="16.109375" style="29" customWidth="1"/>
    <col min="7635" max="7635" width="15.6640625" style="29" customWidth="1"/>
    <col min="7636" max="7887" width="8.88671875" style="29"/>
    <col min="7888" max="7888" width="37.109375" style="29" customWidth="1"/>
    <col min="7889" max="7889" width="13.6640625" style="29" customWidth="1"/>
    <col min="7890" max="7890" width="16.109375" style="29" customWidth="1"/>
    <col min="7891" max="7891" width="15.6640625" style="29" customWidth="1"/>
    <col min="7892" max="8143" width="8.88671875" style="29"/>
    <col min="8144" max="8144" width="37.109375" style="29" customWidth="1"/>
    <col min="8145" max="8145" width="13.6640625" style="29" customWidth="1"/>
    <col min="8146" max="8146" width="16.109375" style="29" customWidth="1"/>
    <col min="8147" max="8147" width="15.6640625" style="29" customWidth="1"/>
    <col min="8148" max="8399" width="8.88671875" style="29"/>
    <col min="8400" max="8400" width="37.109375" style="29" customWidth="1"/>
    <col min="8401" max="8401" width="13.6640625" style="29" customWidth="1"/>
    <col min="8402" max="8402" width="16.109375" style="29" customWidth="1"/>
    <col min="8403" max="8403" width="15.6640625" style="29" customWidth="1"/>
    <col min="8404" max="8655" width="8.88671875" style="29"/>
    <col min="8656" max="8656" width="37.109375" style="29" customWidth="1"/>
    <col min="8657" max="8657" width="13.6640625" style="29" customWidth="1"/>
    <col min="8658" max="8658" width="16.109375" style="29" customWidth="1"/>
    <col min="8659" max="8659" width="15.6640625" style="29" customWidth="1"/>
    <col min="8660" max="8911" width="8.88671875" style="29"/>
    <col min="8912" max="8912" width="37.109375" style="29" customWidth="1"/>
    <col min="8913" max="8913" width="13.6640625" style="29" customWidth="1"/>
    <col min="8914" max="8914" width="16.109375" style="29" customWidth="1"/>
    <col min="8915" max="8915" width="15.6640625" style="29" customWidth="1"/>
    <col min="8916" max="9167" width="8.88671875" style="29"/>
    <col min="9168" max="9168" width="37.109375" style="29" customWidth="1"/>
    <col min="9169" max="9169" width="13.6640625" style="29" customWidth="1"/>
    <col min="9170" max="9170" width="16.109375" style="29" customWidth="1"/>
    <col min="9171" max="9171" width="15.6640625" style="29" customWidth="1"/>
    <col min="9172" max="9423" width="8.88671875" style="29"/>
    <col min="9424" max="9424" width="37.109375" style="29" customWidth="1"/>
    <col min="9425" max="9425" width="13.6640625" style="29" customWidth="1"/>
    <col min="9426" max="9426" width="16.109375" style="29" customWidth="1"/>
    <col min="9427" max="9427" width="15.6640625" style="29" customWidth="1"/>
    <col min="9428" max="9679" width="8.88671875" style="29"/>
    <col min="9680" max="9680" width="37.109375" style="29" customWidth="1"/>
    <col min="9681" max="9681" width="13.6640625" style="29" customWidth="1"/>
    <col min="9682" max="9682" width="16.109375" style="29" customWidth="1"/>
    <col min="9683" max="9683" width="15.6640625" style="29" customWidth="1"/>
    <col min="9684" max="9935" width="8.88671875" style="29"/>
    <col min="9936" max="9936" width="37.109375" style="29" customWidth="1"/>
    <col min="9937" max="9937" width="13.6640625" style="29" customWidth="1"/>
    <col min="9938" max="9938" width="16.109375" style="29" customWidth="1"/>
    <col min="9939" max="9939" width="15.6640625" style="29" customWidth="1"/>
    <col min="9940" max="10191" width="8.88671875" style="29"/>
    <col min="10192" max="10192" width="37.109375" style="29" customWidth="1"/>
    <col min="10193" max="10193" width="13.6640625" style="29" customWidth="1"/>
    <col min="10194" max="10194" width="16.109375" style="29" customWidth="1"/>
    <col min="10195" max="10195" width="15.6640625" style="29" customWidth="1"/>
    <col min="10196" max="10447" width="8.88671875" style="29"/>
    <col min="10448" max="10448" width="37.109375" style="29" customWidth="1"/>
    <col min="10449" max="10449" width="13.6640625" style="29" customWidth="1"/>
    <col min="10450" max="10450" width="16.109375" style="29" customWidth="1"/>
    <col min="10451" max="10451" width="15.6640625" style="29" customWidth="1"/>
    <col min="10452" max="10703" width="8.88671875" style="29"/>
    <col min="10704" max="10704" width="37.109375" style="29" customWidth="1"/>
    <col min="10705" max="10705" width="13.6640625" style="29" customWidth="1"/>
    <col min="10706" max="10706" width="16.109375" style="29" customWidth="1"/>
    <col min="10707" max="10707" width="15.6640625" style="29" customWidth="1"/>
    <col min="10708" max="10959" width="8.88671875" style="29"/>
    <col min="10960" max="10960" width="37.109375" style="29" customWidth="1"/>
    <col min="10961" max="10961" width="13.6640625" style="29" customWidth="1"/>
    <col min="10962" max="10962" width="16.109375" style="29" customWidth="1"/>
    <col min="10963" max="10963" width="15.6640625" style="29" customWidth="1"/>
    <col min="10964" max="11215" width="8.88671875" style="29"/>
    <col min="11216" max="11216" width="37.109375" style="29" customWidth="1"/>
    <col min="11217" max="11217" width="13.6640625" style="29" customWidth="1"/>
    <col min="11218" max="11218" width="16.109375" style="29" customWidth="1"/>
    <col min="11219" max="11219" width="15.6640625" style="29" customWidth="1"/>
    <col min="11220" max="11471" width="8.88671875" style="29"/>
    <col min="11472" max="11472" width="37.109375" style="29" customWidth="1"/>
    <col min="11473" max="11473" width="13.6640625" style="29" customWidth="1"/>
    <col min="11474" max="11474" width="16.109375" style="29" customWidth="1"/>
    <col min="11475" max="11475" width="15.6640625" style="29" customWidth="1"/>
    <col min="11476" max="11727" width="8.88671875" style="29"/>
    <col min="11728" max="11728" width="37.109375" style="29" customWidth="1"/>
    <col min="11729" max="11729" width="13.6640625" style="29" customWidth="1"/>
    <col min="11730" max="11730" width="16.109375" style="29" customWidth="1"/>
    <col min="11731" max="11731" width="15.6640625" style="29" customWidth="1"/>
    <col min="11732" max="11983" width="8.88671875" style="29"/>
    <col min="11984" max="11984" width="37.109375" style="29" customWidth="1"/>
    <col min="11985" max="11985" width="13.6640625" style="29" customWidth="1"/>
    <col min="11986" max="11986" width="16.109375" style="29" customWidth="1"/>
    <col min="11987" max="11987" width="15.6640625" style="29" customWidth="1"/>
    <col min="11988" max="12239" width="8.88671875" style="29"/>
    <col min="12240" max="12240" width="37.109375" style="29" customWidth="1"/>
    <col min="12241" max="12241" width="13.6640625" style="29" customWidth="1"/>
    <col min="12242" max="12242" width="16.109375" style="29" customWidth="1"/>
    <col min="12243" max="12243" width="15.6640625" style="29" customWidth="1"/>
    <col min="12244" max="12495" width="8.88671875" style="29"/>
    <col min="12496" max="12496" width="37.109375" style="29" customWidth="1"/>
    <col min="12497" max="12497" width="13.6640625" style="29" customWidth="1"/>
    <col min="12498" max="12498" width="16.109375" style="29" customWidth="1"/>
    <col min="12499" max="12499" width="15.6640625" style="29" customWidth="1"/>
    <col min="12500" max="12751" width="8.88671875" style="29"/>
    <col min="12752" max="12752" width="37.109375" style="29" customWidth="1"/>
    <col min="12753" max="12753" width="13.6640625" style="29" customWidth="1"/>
    <col min="12754" max="12754" width="16.109375" style="29" customWidth="1"/>
    <col min="12755" max="12755" width="15.6640625" style="29" customWidth="1"/>
    <col min="12756" max="13007" width="8.88671875" style="29"/>
    <col min="13008" max="13008" width="37.109375" style="29" customWidth="1"/>
    <col min="13009" max="13009" width="13.6640625" style="29" customWidth="1"/>
    <col min="13010" max="13010" width="16.109375" style="29" customWidth="1"/>
    <col min="13011" max="13011" width="15.6640625" style="29" customWidth="1"/>
    <col min="13012" max="13263" width="8.88671875" style="29"/>
    <col min="13264" max="13264" width="37.109375" style="29" customWidth="1"/>
    <col min="13265" max="13265" width="13.6640625" style="29" customWidth="1"/>
    <col min="13266" max="13266" width="16.109375" style="29" customWidth="1"/>
    <col min="13267" max="13267" width="15.6640625" style="29" customWidth="1"/>
    <col min="13268" max="13519" width="8.88671875" style="29"/>
    <col min="13520" max="13520" width="37.109375" style="29" customWidth="1"/>
    <col min="13521" max="13521" width="13.6640625" style="29" customWidth="1"/>
    <col min="13522" max="13522" width="16.109375" style="29" customWidth="1"/>
    <col min="13523" max="13523" width="15.6640625" style="29" customWidth="1"/>
    <col min="13524" max="13775" width="8.88671875" style="29"/>
    <col min="13776" max="13776" width="37.109375" style="29" customWidth="1"/>
    <col min="13777" max="13777" width="13.6640625" style="29" customWidth="1"/>
    <col min="13778" max="13778" width="16.109375" style="29" customWidth="1"/>
    <col min="13779" max="13779" width="15.6640625" style="29" customWidth="1"/>
    <col min="13780" max="14031" width="8.88671875" style="29"/>
    <col min="14032" max="14032" width="37.109375" style="29" customWidth="1"/>
    <col min="14033" max="14033" width="13.6640625" style="29" customWidth="1"/>
    <col min="14034" max="14034" width="16.109375" style="29" customWidth="1"/>
    <col min="14035" max="14035" width="15.6640625" style="29" customWidth="1"/>
    <col min="14036" max="14287" width="8.88671875" style="29"/>
    <col min="14288" max="14288" width="37.109375" style="29" customWidth="1"/>
    <col min="14289" max="14289" width="13.6640625" style="29" customWidth="1"/>
    <col min="14290" max="14290" width="16.109375" style="29" customWidth="1"/>
    <col min="14291" max="14291" width="15.6640625" style="29" customWidth="1"/>
    <col min="14292" max="14543" width="8.88671875" style="29"/>
    <col min="14544" max="14544" width="37.109375" style="29" customWidth="1"/>
    <col min="14545" max="14545" width="13.6640625" style="29" customWidth="1"/>
    <col min="14546" max="14546" width="16.109375" style="29" customWidth="1"/>
    <col min="14547" max="14547" width="15.6640625" style="29" customWidth="1"/>
    <col min="14548" max="14799" width="8.88671875" style="29"/>
    <col min="14800" max="14800" width="37.109375" style="29" customWidth="1"/>
    <col min="14801" max="14801" width="13.6640625" style="29" customWidth="1"/>
    <col min="14802" max="14802" width="16.109375" style="29" customWidth="1"/>
    <col min="14803" max="14803" width="15.6640625" style="29" customWidth="1"/>
    <col min="14804" max="15055" width="8.88671875" style="29"/>
    <col min="15056" max="15056" width="37.109375" style="29" customWidth="1"/>
    <col min="15057" max="15057" width="13.6640625" style="29" customWidth="1"/>
    <col min="15058" max="15058" width="16.109375" style="29" customWidth="1"/>
    <col min="15059" max="15059" width="15.6640625" style="29" customWidth="1"/>
    <col min="15060" max="15311" width="8.88671875" style="29"/>
    <col min="15312" max="15312" width="37.109375" style="29" customWidth="1"/>
    <col min="15313" max="15313" width="13.6640625" style="29" customWidth="1"/>
    <col min="15314" max="15314" width="16.109375" style="29" customWidth="1"/>
    <col min="15315" max="15315" width="15.6640625" style="29" customWidth="1"/>
    <col min="15316" max="15567" width="8.88671875" style="29"/>
    <col min="15568" max="15568" width="37.109375" style="29" customWidth="1"/>
    <col min="15569" max="15569" width="13.6640625" style="29" customWidth="1"/>
    <col min="15570" max="15570" width="16.109375" style="29" customWidth="1"/>
    <col min="15571" max="15571" width="15.6640625" style="29" customWidth="1"/>
    <col min="15572" max="15823" width="8.88671875" style="29"/>
    <col min="15824" max="15824" width="37.109375" style="29" customWidth="1"/>
    <col min="15825" max="15825" width="13.6640625" style="29" customWidth="1"/>
    <col min="15826" max="15826" width="16.109375" style="29" customWidth="1"/>
    <col min="15827" max="15827" width="15.6640625" style="29" customWidth="1"/>
    <col min="15828" max="16079" width="8.88671875" style="29"/>
    <col min="16080" max="16080" width="37.109375" style="29" customWidth="1"/>
    <col min="16081" max="16081" width="13.6640625" style="29" customWidth="1"/>
    <col min="16082" max="16082" width="16.109375" style="29" customWidth="1"/>
    <col min="16083" max="16083" width="15.6640625" style="29" customWidth="1"/>
    <col min="16084" max="16384" width="8.88671875" style="29"/>
  </cols>
  <sheetData>
    <row r="1" spans="1:4" s="20" customFormat="1" ht="37.799999999999997" customHeight="1" x14ac:dyDescent="0.3">
      <c r="A1" s="402" t="s">
        <v>390</v>
      </c>
      <c r="B1" s="402"/>
      <c r="C1" s="402"/>
      <c r="D1" s="402"/>
    </row>
    <row r="2" spans="1:4" s="20" customFormat="1" ht="20.399999999999999" x14ac:dyDescent="0.35">
      <c r="A2" s="403" t="s">
        <v>588</v>
      </c>
      <c r="B2" s="403"/>
      <c r="C2" s="403"/>
      <c r="D2" s="403"/>
    </row>
    <row r="3" spans="1:4" s="20" customFormat="1" ht="21" x14ac:dyDescent="0.4">
      <c r="A3" s="358" t="s">
        <v>42</v>
      </c>
      <c r="B3" s="358"/>
      <c r="C3" s="358"/>
      <c r="D3" s="358"/>
    </row>
    <row r="4" spans="1:4" s="23" customFormat="1" ht="12" customHeight="1" x14ac:dyDescent="0.2">
      <c r="A4" s="21"/>
      <c r="B4" s="21"/>
      <c r="C4" s="21"/>
      <c r="D4" s="21"/>
    </row>
    <row r="5" spans="1:4" s="23" customFormat="1" ht="20.25" customHeight="1" x14ac:dyDescent="0.2">
      <c r="A5" s="377"/>
      <c r="B5" s="404" t="s">
        <v>77</v>
      </c>
      <c r="C5" s="405" t="s">
        <v>78</v>
      </c>
      <c r="D5" s="406" t="s">
        <v>79</v>
      </c>
    </row>
    <row r="6" spans="1:4" s="23" customFormat="1" ht="43.5" customHeight="1" x14ac:dyDescent="0.2">
      <c r="A6" s="377"/>
      <c r="B6" s="404"/>
      <c r="C6" s="405"/>
      <c r="D6" s="406"/>
    </row>
    <row r="7" spans="1:4" s="46" customFormat="1" ht="24.6" customHeight="1" x14ac:dyDescent="0.3">
      <c r="A7" s="52" t="s">
        <v>45</v>
      </c>
      <c r="B7" s="190">
        <v>216</v>
      </c>
      <c r="C7" s="190">
        <v>7039</v>
      </c>
      <c r="D7" s="165">
        <f>C7/B7</f>
        <v>32.587962962962962</v>
      </c>
    </row>
    <row r="8" spans="1:4" s="24" customFormat="1" ht="24.75" customHeight="1" x14ac:dyDescent="0.3">
      <c r="A8" s="53" t="s">
        <v>73</v>
      </c>
      <c r="B8" s="127" t="s">
        <v>80</v>
      </c>
      <c r="C8" s="191">
        <v>6736</v>
      </c>
      <c r="D8" s="165"/>
    </row>
    <row r="9" spans="1:4" s="54" customFormat="1" ht="22.95" customHeight="1" x14ac:dyDescent="0.3">
      <c r="A9" s="47" t="s">
        <v>74</v>
      </c>
      <c r="B9" s="192"/>
      <c r="C9" s="192"/>
      <c r="D9" s="165"/>
    </row>
    <row r="10" spans="1:4" ht="34.5" customHeight="1" x14ac:dyDescent="0.25">
      <c r="A10" s="26" t="s">
        <v>12</v>
      </c>
      <c r="B10" s="27">
        <v>16</v>
      </c>
      <c r="C10" s="27">
        <v>504</v>
      </c>
      <c r="D10" s="165">
        <f t="shared" ref="D10:D28" si="0">C10/B10</f>
        <v>31.5</v>
      </c>
    </row>
    <row r="11" spans="1:4" ht="35.25" customHeight="1" x14ac:dyDescent="0.25">
      <c r="A11" s="26" t="s">
        <v>13</v>
      </c>
      <c r="B11" s="27">
        <v>36</v>
      </c>
      <c r="C11" s="27">
        <v>422</v>
      </c>
      <c r="D11" s="165">
        <f t="shared" si="0"/>
        <v>11.722222222222221</v>
      </c>
    </row>
    <row r="12" spans="1:4" s="32" customFormat="1" ht="20.25" customHeight="1" x14ac:dyDescent="0.3">
      <c r="A12" s="26" t="s">
        <v>14</v>
      </c>
      <c r="B12" s="27">
        <v>15</v>
      </c>
      <c r="C12" s="27">
        <v>2167</v>
      </c>
      <c r="D12" s="165">
        <f t="shared" si="0"/>
        <v>144.46666666666667</v>
      </c>
    </row>
    <row r="13" spans="1:4" ht="36" customHeight="1" x14ac:dyDescent="0.25">
      <c r="A13" s="26" t="s">
        <v>15</v>
      </c>
      <c r="B13" s="27">
        <v>11</v>
      </c>
      <c r="C13" s="27">
        <v>197</v>
      </c>
      <c r="D13" s="165">
        <f t="shared" si="0"/>
        <v>17.90909090909091</v>
      </c>
    </row>
    <row r="14" spans="1:4" ht="39.75" customHeight="1" x14ac:dyDescent="0.25">
      <c r="A14" s="26" t="s">
        <v>16</v>
      </c>
      <c r="B14" s="27">
        <v>19</v>
      </c>
      <c r="C14" s="27">
        <v>64</v>
      </c>
      <c r="D14" s="165">
        <f t="shared" si="0"/>
        <v>3.3684210526315788</v>
      </c>
    </row>
    <row r="15" spans="1:4" ht="19.5" customHeight="1" x14ac:dyDescent="0.25">
      <c r="A15" s="26" t="s">
        <v>17</v>
      </c>
      <c r="B15" s="27">
        <v>10</v>
      </c>
      <c r="C15" s="27">
        <v>237</v>
      </c>
      <c r="D15" s="165">
        <f t="shared" si="0"/>
        <v>23.7</v>
      </c>
    </row>
    <row r="16" spans="1:4" ht="37.200000000000003" customHeight="1" x14ac:dyDescent="0.25">
      <c r="A16" s="26" t="s">
        <v>18</v>
      </c>
      <c r="B16" s="27">
        <v>25</v>
      </c>
      <c r="C16" s="27">
        <v>1257</v>
      </c>
      <c r="D16" s="165">
        <f t="shared" si="0"/>
        <v>50.28</v>
      </c>
    </row>
    <row r="17" spans="1:4" ht="33.6" customHeight="1" x14ac:dyDescent="0.25">
      <c r="A17" s="26" t="s">
        <v>19</v>
      </c>
      <c r="B17" s="27">
        <v>14</v>
      </c>
      <c r="C17" s="27">
        <v>242</v>
      </c>
      <c r="D17" s="165">
        <f t="shared" si="0"/>
        <v>17.285714285714285</v>
      </c>
    </row>
    <row r="18" spans="1:4" ht="36.6" customHeight="1" x14ac:dyDescent="0.25">
      <c r="A18" s="26" t="s">
        <v>20</v>
      </c>
      <c r="B18" s="27">
        <v>1</v>
      </c>
      <c r="C18" s="27">
        <v>149</v>
      </c>
      <c r="D18" s="165">
        <f t="shared" si="0"/>
        <v>149</v>
      </c>
    </row>
    <row r="19" spans="1:4" ht="24" customHeight="1" x14ac:dyDescent="0.25">
      <c r="A19" s="26" t="s">
        <v>21</v>
      </c>
      <c r="B19" s="27">
        <v>0</v>
      </c>
      <c r="C19" s="27">
        <v>43</v>
      </c>
      <c r="D19" s="269" t="e">
        <f t="shared" si="0"/>
        <v>#DIV/0!</v>
      </c>
    </row>
    <row r="20" spans="1:4" ht="24.75" customHeight="1" x14ac:dyDescent="0.25">
      <c r="A20" s="26" t="s">
        <v>22</v>
      </c>
      <c r="B20" s="27">
        <v>2</v>
      </c>
      <c r="C20" s="27">
        <v>151</v>
      </c>
      <c r="D20" s="165">
        <f t="shared" si="0"/>
        <v>75.5</v>
      </c>
    </row>
    <row r="21" spans="1:4" ht="26.25" customHeight="1" x14ac:dyDescent="0.25">
      <c r="A21" s="26" t="s">
        <v>23</v>
      </c>
      <c r="B21" s="27">
        <v>1</v>
      </c>
      <c r="C21" s="27">
        <v>40</v>
      </c>
      <c r="D21" s="165">
        <f t="shared" si="0"/>
        <v>40</v>
      </c>
    </row>
    <row r="22" spans="1:4" ht="31.2" customHeight="1" x14ac:dyDescent="0.25">
      <c r="A22" s="26" t="s">
        <v>24</v>
      </c>
      <c r="B22" s="27">
        <v>2</v>
      </c>
      <c r="C22" s="27">
        <v>103</v>
      </c>
      <c r="D22" s="165">
        <f t="shared" si="0"/>
        <v>51.5</v>
      </c>
    </row>
    <row r="23" spans="1:4" ht="35.25" customHeight="1" x14ac:dyDescent="0.25">
      <c r="A23" s="26" t="s">
        <v>25</v>
      </c>
      <c r="B23" s="27">
        <v>1</v>
      </c>
      <c r="C23" s="27">
        <v>147</v>
      </c>
      <c r="D23" s="165">
        <f t="shared" si="0"/>
        <v>147</v>
      </c>
    </row>
    <row r="24" spans="1:4" ht="38.25" customHeight="1" x14ac:dyDescent="0.25">
      <c r="A24" s="26" t="s">
        <v>26</v>
      </c>
      <c r="B24" s="27">
        <v>16</v>
      </c>
      <c r="C24" s="27">
        <v>513</v>
      </c>
      <c r="D24" s="165">
        <f t="shared" si="0"/>
        <v>32.0625</v>
      </c>
    </row>
    <row r="25" spans="1:4" ht="29.4" customHeight="1" x14ac:dyDescent="0.25">
      <c r="A25" s="26" t="s">
        <v>27</v>
      </c>
      <c r="B25" s="27">
        <v>5</v>
      </c>
      <c r="C25" s="27">
        <v>137</v>
      </c>
      <c r="D25" s="165">
        <f t="shared" si="0"/>
        <v>27.4</v>
      </c>
    </row>
    <row r="26" spans="1:4" ht="30.75" customHeight="1" x14ac:dyDescent="0.25">
      <c r="A26" s="26" t="s">
        <v>28</v>
      </c>
      <c r="B26" s="27">
        <v>41</v>
      </c>
      <c r="C26" s="27">
        <v>291</v>
      </c>
      <c r="D26" s="165">
        <f t="shared" si="0"/>
        <v>7.0975609756097562</v>
      </c>
    </row>
    <row r="27" spans="1:4" ht="30.75" customHeight="1" x14ac:dyDescent="0.25">
      <c r="A27" s="26" t="s">
        <v>29</v>
      </c>
      <c r="B27" s="27">
        <v>0</v>
      </c>
      <c r="C27" s="27">
        <v>24</v>
      </c>
      <c r="D27" s="269" t="e">
        <f t="shared" si="0"/>
        <v>#DIV/0!</v>
      </c>
    </row>
    <row r="28" spans="1:4" ht="27.6" customHeight="1" x14ac:dyDescent="0.25">
      <c r="A28" s="26" t="s">
        <v>30</v>
      </c>
      <c r="B28" s="27">
        <v>1</v>
      </c>
      <c r="C28" s="27">
        <v>48</v>
      </c>
      <c r="D28" s="165">
        <f t="shared" si="0"/>
        <v>48</v>
      </c>
    </row>
    <row r="29" spans="1:4" x14ac:dyDescent="0.25">
      <c r="A29" s="33"/>
      <c r="B29" s="33"/>
      <c r="C29" s="33"/>
      <c r="D29" s="33"/>
    </row>
    <row r="30" spans="1:4" x14ac:dyDescent="0.25">
      <c r="A30" s="33"/>
      <c r="B30" s="33"/>
      <c r="C30" s="33"/>
      <c r="D30" s="33"/>
    </row>
    <row r="33" spans="2:2" x14ac:dyDescent="0.25">
      <c r="B33" s="3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80" workbookViewId="0">
      <selection sqref="A1:D1"/>
    </sheetView>
  </sheetViews>
  <sheetFormatPr defaultColWidth="8.88671875" defaultRowHeight="13.2" x14ac:dyDescent="0.25"/>
  <cols>
    <col min="1" max="1" width="51.77734375" style="29" customWidth="1"/>
    <col min="2" max="2" width="13.6640625" style="29" customWidth="1"/>
    <col min="3" max="3" width="16.109375" style="29" customWidth="1"/>
    <col min="4" max="4" width="15.6640625" style="29" customWidth="1"/>
    <col min="5" max="247" width="8.88671875" style="29"/>
    <col min="248" max="248" width="51.77734375" style="29" customWidth="1"/>
    <col min="249" max="249" width="13.6640625" style="29" customWidth="1"/>
    <col min="250" max="250" width="16.109375" style="29" customWidth="1"/>
    <col min="251" max="251" width="15.6640625" style="29" customWidth="1"/>
    <col min="252" max="503" width="8.88671875" style="29"/>
    <col min="504" max="504" width="51.77734375" style="29" customWidth="1"/>
    <col min="505" max="505" width="13.6640625" style="29" customWidth="1"/>
    <col min="506" max="506" width="16.109375" style="29" customWidth="1"/>
    <col min="507" max="507" width="15.6640625" style="29" customWidth="1"/>
    <col min="508" max="759" width="8.88671875" style="29"/>
    <col min="760" max="760" width="51.77734375" style="29" customWidth="1"/>
    <col min="761" max="761" width="13.6640625" style="29" customWidth="1"/>
    <col min="762" max="762" width="16.109375" style="29" customWidth="1"/>
    <col min="763" max="763" width="15.6640625" style="29" customWidth="1"/>
    <col min="764" max="1015" width="8.88671875" style="29"/>
    <col min="1016" max="1016" width="51.77734375" style="29" customWidth="1"/>
    <col min="1017" max="1017" width="13.6640625" style="29" customWidth="1"/>
    <col min="1018" max="1018" width="16.109375" style="29" customWidth="1"/>
    <col min="1019" max="1019" width="15.6640625" style="29" customWidth="1"/>
    <col min="1020" max="1271" width="8.88671875" style="29"/>
    <col min="1272" max="1272" width="51.77734375" style="29" customWidth="1"/>
    <col min="1273" max="1273" width="13.6640625" style="29" customWidth="1"/>
    <col min="1274" max="1274" width="16.109375" style="29" customWidth="1"/>
    <col min="1275" max="1275" width="15.6640625" style="29" customWidth="1"/>
    <col min="1276" max="1527" width="8.88671875" style="29"/>
    <col min="1528" max="1528" width="51.77734375" style="29" customWidth="1"/>
    <col min="1529" max="1529" width="13.6640625" style="29" customWidth="1"/>
    <col min="1530" max="1530" width="16.109375" style="29" customWidth="1"/>
    <col min="1531" max="1531" width="15.6640625" style="29" customWidth="1"/>
    <col min="1532" max="1783" width="8.88671875" style="29"/>
    <col min="1784" max="1784" width="51.77734375" style="29" customWidth="1"/>
    <col min="1785" max="1785" width="13.6640625" style="29" customWidth="1"/>
    <col min="1786" max="1786" width="16.109375" style="29" customWidth="1"/>
    <col min="1787" max="1787" width="15.6640625" style="29" customWidth="1"/>
    <col min="1788" max="2039" width="8.88671875" style="29"/>
    <col min="2040" max="2040" width="51.77734375" style="29" customWidth="1"/>
    <col min="2041" max="2041" width="13.6640625" style="29" customWidth="1"/>
    <col min="2042" max="2042" width="16.109375" style="29" customWidth="1"/>
    <col min="2043" max="2043" width="15.6640625" style="29" customWidth="1"/>
    <col min="2044" max="2295" width="8.88671875" style="29"/>
    <col min="2296" max="2296" width="51.77734375" style="29" customWidth="1"/>
    <col min="2297" max="2297" width="13.6640625" style="29" customWidth="1"/>
    <col min="2298" max="2298" width="16.109375" style="29" customWidth="1"/>
    <col min="2299" max="2299" width="15.6640625" style="29" customWidth="1"/>
    <col min="2300" max="2551" width="8.88671875" style="29"/>
    <col min="2552" max="2552" width="51.77734375" style="29" customWidth="1"/>
    <col min="2553" max="2553" width="13.6640625" style="29" customWidth="1"/>
    <col min="2554" max="2554" width="16.109375" style="29" customWidth="1"/>
    <col min="2555" max="2555" width="15.6640625" style="29" customWidth="1"/>
    <col min="2556" max="2807" width="8.88671875" style="29"/>
    <col min="2808" max="2808" width="51.77734375" style="29" customWidth="1"/>
    <col min="2809" max="2809" width="13.6640625" style="29" customWidth="1"/>
    <col min="2810" max="2810" width="16.109375" style="29" customWidth="1"/>
    <col min="2811" max="2811" width="15.6640625" style="29" customWidth="1"/>
    <col min="2812" max="3063" width="8.88671875" style="29"/>
    <col min="3064" max="3064" width="51.77734375" style="29" customWidth="1"/>
    <col min="3065" max="3065" width="13.6640625" style="29" customWidth="1"/>
    <col min="3066" max="3066" width="16.109375" style="29" customWidth="1"/>
    <col min="3067" max="3067" width="15.6640625" style="29" customWidth="1"/>
    <col min="3068" max="3319" width="8.88671875" style="29"/>
    <col min="3320" max="3320" width="51.77734375" style="29" customWidth="1"/>
    <col min="3321" max="3321" width="13.6640625" style="29" customWidth="1"/>
    <col min="3322" max="3322" width="16.109375" style="29" customWidth="1"/>
    <col min="3323" max="3323" width="15.6640625" style="29" customWidth="1"/>
    <col min="3324" max="3575" width="8.88671875" style="29"/>
    <col min="3576" max="3576" width="51.77734375" style="29" customWidth="1"/>
    <col min="3577" max="3577" width="13.6640625" style="29" customWidth="1"/>
    <col min="3578" max="3578" width="16.109375" style="29" customWidth="1"/>
    <col min="3579" max="3579" width="15.6640625" style="29" customWidth="1"/>
    <col min="3580" max="3831" width="8.88671875" style="29"/>
    <col min="3832" max="3832" width="51.77734375" style="29" customWidth="1"/>
    <col min="3833" max="3833" width="13.6640625" style="29" customWidth="1"/>
    <col min="3834" max="3834" width="16.109375" style="29" customWidth="1"/>
    <col min="3835" max="3835" width="15.6640625" style="29" customWidth="1"/>
    <col min="3836" max="4087" width="8.88671875" style="29"/>
    <col min="4088" max="4088" width="51.77734375" style="29" customWidth="1"/>
    <col min="4089" max="4089" width="13.6640625" style="29" customWidth="1"/>
    <col min="4090" max="4090" width="16.109375" style="29" customWidth="1"/>
    <col min="4091" max="4091" width="15.6640625" style="29" customWidth="1"/>
    <col min="4092" max="4343" width="8.88671875" style="29"/>
    <col min="4344" max="4344" width="51.77734375" style="29" customWidth="1"/>
    <col min="4345" max="4345" width="13.6640625" style="29" customWidth="1"/>
    <col min="4346" max="4346" width="16.109375" style="29" customWidth="1"/>
    <col min="4347" max="4347" width="15.6640625" style="29" customWidth="1"/>
    <col min="4348" max="4599" width="8.88671875" style="29"/>
    <col min="4600" max="4600" width="51.77734375" style="29" customWidth="1"/>
    <col min="4601" max="4601" width="13.6640625" style="29" customWidth="1"/>
    <col min="4602" max="4602" width="16.109375" style="29" customWidth="1"/>
    <col min="4603" max="4603" width="15.6640625" style="29" customWidth="1"/>
    <col min="4604" max="4855" width="8.88671875" style="29"/>
    <col min="4856" max="4856" width="51.77734375" style="29" customWidth="1"/>
    <col min="4857" max="4857" width="13.6640625" style="29" customWidth="1"/>
    <col min="4858" max="4858" width="16.109375" style="29" customWidth="1"/>
    <col min="4859" max="4859" width="15.6640625" style="29" customWidth="1"/>
    <col min="4860" max="5111" width="8.88671875" style="29"/>
    <col min="5112" max="5112" width="51.77734375" style="29" customWidth="1"/>
    <col min="5113" max="5113" width="13.6640625" style="29" customWidth="1"/>
    <col min="5114" max="5114" width="16.109375" style="29" customWidth="1"/>
    <col min="5115" max="5115" width="15.6640625" style="29" customWidth="1"/>
    <col min="5116" max="5367" width="8.88671875" style="29"/>
    <col min="5368" max="5368" width="51.77734375" style="29" customWidth="1"/>
    <col min="5369" max="5369" width="13.6640625" style="29" customWidth="1"/>
    <col min="5370" max="5370" width="16.109375" style="29" customWidth="1"/>
    <col min="5371" max="5371" width="15.6640625" style="29" customWidth="1"/>
    <col min="5372" max="5623" width="8.88671875" style="29"/>
    <col min="5624" max="5624" width="51.77734375" style="29" customWidth="1"/>
    <col min="5625" max="5625" width="13.6640625" style="29" customWidth="1"/>
    <col min="5626" max="5626" width="16.109375" style="29" customWidth="1"/>
    <col min="5627" max="5627" width="15.6640625" style="29" customWidth="1"/>
    <col min="5628" max="5879" width="8.88671875" style="29"/>
    <col min="5880" max="5880" width="51.77734375" style="29" customWidth="1"/>
    <col min="5881" max="5881" width="13.6640625" style="29" customWidth="1"/>
    <col min="5882" max="5882" width="16.109375" style="29" customWidth="1"/>
    <col min="5883" max="5883" width="15.6640625" style="29" customWidth="1"/>
    <col min="5884" max="6135" width="8.88671875" style="29"/>
    <col min="6136" max="6136" width="51.77734375" style="29" customWidth="1"/>
    <col min="6137" max="6137" width="13.6640625" style="29" customWidth="1"/>
    <col min="6138" max="6138" width="16.109375" style="29" customWidth="1"/>
    <col min="6139" max="6139" width="15.6640625" style="29" customWidth="1"/>
    <col min="6140" max="6391" width="8.88671875" style="29"/>
    <col min="6392" max="6392" width="51.77734375" style="29" customWidth="1"/>
    <col min="6393" max="6393" width="13.6640625" style="29" customWidth="1"/>
    <col min="6394" max="6394" width="16.109375" style="29" customWidth="1"/>
    <col min="6395" max="6395" width="15.6640625" style="29" customWidth="1"/>
    <col min="6396" max="6647" width="8.88671875" style="29"/>
    <col min="6648" max="6648" width="51.77734375" style="29" customWidth="1"/>
    <col min="6649" max="6649" width="13.6640625" style="29" customWidth="1"/>
    <col min="6650" max="6650" width="16.109375" style="29" customWidth="1"/>
    <col min="6651" max="6651" width="15.6640625" style="29" customWidth="1"/>
    <col min="6652" max="6903" width="8.88671875" style="29"/>
    <col min="6904" max="6904" width="51.77734375" style="29" customWidth="1"/>
    <col min="6905" max="6905" width="13.6640625" style="29" customWidth="1"/>
    <col min="6906" max="6906" width="16.109375" style="29" customWidth="1"/>
    <col min="6907" max="6907" width="15.6640625" style="29" customWidth="1"/>
    <col min="6908" max="7159" width="8.88671875" style="29"/>
    <col min="7160" max="7160" width="51.77734375" style="29" customWidth="1"/>
    <col min="7161" max="7161" width="13.6640625" style="29" customWidth="1"/>
    <col min="7162" max="7162" width="16.109375" style="29" customWidth="1"/>
    <col min="7163" max="7163" width="15.6640625" style="29" customWidth="1"/>
    <col min="7164" max="7415" width="8.88671875" style="29"/>
    <col min="7416" max="7416" width="51.77734375" style="29" customWidth="1"/>
    <col min="7417" max="7417" width="13.6640625" style="29" customWidth="1"/>
    <col min="7418" max="7418" width="16.109375" style="29" customWidth="1"/>
    <col min="7419" max="7419" width="15.6640625" style="29" customWidth="1"/>
    <col min="7420" max="7671" width="8.88671875" style="29"/>
    <col min="7672" max="7672" width="51.77734375" style="29" customWidth="1"/>
    <col min="7673" max="7673" width="13.6640625" style="29" customWidth="1"/>
    <col min="7674" max="7674" width="16.109375" style="29" customWidth="1"/>
    <col min="7675" max="7675" width="15.6640625" style="29" customWidth="1"/>
    <col min="7676" max="7927" width="8.88671875" style="29"/>
    <col min="7928" max="7928" width="51.77734375" style="29" customWidth="1"/>
    <col min="7929" max="7929" width="13.6640625" style="29" customWidth="1"/>
    <col min="7930" max="7930" width="16.109375" style="29" customWidth="1"/>
    <col min="7931" max="7931" width="15.6640625" style="29" customWidth="1"/>
    <col min="7932" max="8183" width="8.88671875" style="29"/>
    <col min="8184" max="8184" width="51.77734375" style="29" customWidth="1"/>
    <col min="8185" max="8185" width="13.6640625" style="29" customWidth="1"/>
    <col min="8186" max="8186" width="16.109375" style="29" customWidth="1"/>
    <col min="8187" max="8187" width="15.6640625" style="29" customWidth="1"/>
    <col min="8188" max="8439" width="8.88671875" style="29"/>
    <col min="8440" max="8440" width="51.77734375" style="29" customWidth="1"/>
    <col min="8441" max="8441" width="13.6640625" style="29" customWidth="1"/>
    <col min="8442" max="8442" width="16.109375" style="29" customWidth="1"/>
    <col min="8443" max="8443" width="15.6640625" style="29" customWidth="1"/>
    <col min="8444" max="8695" width="8.88671875" style="29"/>
    <col min="8696" max="8696" width="51.77734375" style="29" customWidth="1"/>
    <col min="8697" max="8697" width="13.6640625" style="29" customWidth="1"/>
    <col min="8698" max="8698" width="16.109375" style="29" customWidth="1"/>
    <col min="8699" max="8699" width="15.6640625" style="29" customWidth="1"/>
    <col min="8700" max="8951" width="8.88671875" style="29"/>
    <col min="8952" max="8952" width="51.77734375" style="29" customWidth="1"/>
    <col min="8953" max="8953" width="13.6640625" style="29" customWidth="1"/>
    <col min="8954" max="8954" width="16.109375" style="29" customWidth="1"/>
    <col min="8955" max="8955" width="15.6640625" style="29" customWidth="1"/>
    <col min="8956" max="9207" width="8.88671875" style="29"/>
    <col min="9208" max="9208" width="51.77734375" style="29" customWidth="1"/>
    <col min="9209" max="9209" width="13.6640625" style="29" customWidth="1"/>
    <col min="9210" max="9210" width="16.109375" style="29" customWidth="1"/>
    <col min="9211" max="9211" width="15.6640625" style="29" customWidth="1"/>
    <col min="9212" max="9463" width="8.88671875" style="29"/>
    <col min="9464" max="9464" width="51.77734375" style="29" customWidth="1"/>
    <col min="9465" max="9465" width="13.6640625" style="29" customWidth="1"/>
    <col min="9466" max="9466" width="16.109375" style="29" customWidth="1"/>
    <col min="9467" max="9467" width="15.6640625" style="29" customWidth="1"/>
    <col min="9468" max="9719" width="8.88671875" style="29"/>
    <col min="9720" max="9720" width="51.77734375" style="29" customWidth="1"/>
    <col min="9721" max="9721" width="13.6640625" style="29" customWidth="1"/>
    <col min="9722" max="9722" width="16.109375" style="29" customWidth="1"/>
    <col min="9723" max="9723" width="15.6640625" style="29" customWidth="1"/>
    <col min="9724" max="9975" width="8.88671875" style="29"/>
    <col min="9976" max="9976" width="51.77734375" style="29" customWidth="1"/>
    <col min="9977" max="9977" width="13.6640625" style="29" customWidth="1"/>
    <col min="9978" max="9978" width="16.109375" style="29" customWidth="1"/>
    <col min="9979" max="9979" width="15.6640625" style="29" customWidth="1"/>
    <col min="9980" max="10231" width="8.88671875" style="29"/>
    <col min="10232" max="10232" width="51.77734375" style="29" customWidth="1"/>
    <col min="10233" max="10233" width="13.6640625" style="29" customWidth="1"/>
    <col min="10234" max="10234" width="16.109375" style="29" customWidth="1"/>
    <col min="10235" max="10235" width="15.6640625" style="29" customWidth="1"/>
    <col min="10236" max="10487" width="8.88671875" style="29"/>
    <col min="10488" max="10488" width="51.77734375" style="29" customWidth="1"/>
    <col min="10489" max="10489" width="13.6640625" style="29" customWidth="1"/>
    <col min="10490" max="10490" width="16.109375" style="29" customWidth="1"/>
    <col min="10491" max="10491" width="15.6640625" style="29" customWidth="1"/>
    <col min="10492" max="10743" width="8.88671875" style="29"/>
    <col min="10744" max="10744" width="51.77734375" style="29" customWidth="1"/>
    <col min="10745" max="10745" width="13.6640625" style="29" customWidth="1"/>
    <col min="10746" max="10746" width="16.109375" style="29" customWidth="1"/>
    <col min="10747" max="10747" width="15.6640625" style="29" customWidth="1"/>
    <col min="10748" max="10999" width="8.88671875" style="29"/>
    <col min="11000" max="11000" width="51.77734375" style="29" customWidth="1"/>
    <col min="11001" max="11001" width="13.6640625" style="29" customWidth="1"/>
    <col min="11002" max="11002" width="16.109375" style="29" customWidth="1"/>
    <col min="11003" max="11003" width="15.6640625" style="29" customWidth="1"/>
    <col min="11004" max="11255" width="8.88671875" style="29"/>
    <col min="11256" max="11256" width="51.77734375" style="29" customWidth="1"/>
    <col min="11257" max="11257" width="13.6640625" style="29" customWidth="1"/>
    <col min="11258" max="11258" width="16.109375" style="29" customWidth="1"/>
    <col min="11259" max="11259" width="15.6640625" style="29" customWidth="1"/>
    <col min="11260" max="11511" width="8.88671875" style="29"/>
    <col min="11512" max="11512" width="51.77734375" style="29" customWidth="1"/>
    <col min="11513" max="11513" width="13.6640625" style="29" customWidth="1"/>
    <col min="11514" max="11514" width="16.109375" style="29" customWidth="1"/>
    <col min="11515" max="11515" width="15.6640625" style="29" customWidth="1"/>
    <col min="11516" max="11767" width="8.88671875" style="29"/>
    <col min="11768" max="11768" width="51.77734375" style="29" customWidth="1"/>
    <col min="11769" max="11769" width="13.6640625" style="29" customWidth="1"/>
    <col min="11770" max="11770" width="16.109375" style="29" customWidth="1"/>
    <col min="11771" max="11771" width="15.6640625" style="29" customWidth="1"/>
    <col min="11772" max="12023" width="8.88671875" style="29"/>
    <col min="12024" max="12024" width="51.77734375" style="29" customWidth="1"/>
    <col min="12025" max="12025" width="13.6640625" style="29" customWidth="1"/>
    <col min="12026" max="12026" width="16.109375" style="29" customWidth="1"/>
    <col min="12027" max="12027" width="15.6640625" style="29" customWidth="1"/>
    <col min="12028" max="12279" width="8.88671875" style="29"/>
    <col min="12280" max="12280" width="51.77734375" style="29" customWidth="1"/>
    <col min="12281" max="12281" width="13.6640625" style="29" customWidth="1"/>
    <col min="12282" max="12282" width="16.109375" style="29" customWidth="1"/>
    <col min="12283" max="12283" width="15.6640625" style="29" customWidth="1"/>
    <col min="12284" max="12535" width="8.88671875" style="29"/>
    <col min="12536" max="12536" width="51.77734375" style="29" customWidth="1"/>
    <col min="12537" max="12537" width="13.6640625" style="29" customWidth="1"/>
    <col min="12538" max="12538" width="16.109375" style="29" customWidth="1"/>
    <col min="12539" max="12539" width="15.6640625" style="29" customWidth="1"/>
    <col min="12540" max="12791" width="8.88671875" style="29"/>
    <col min="12792" max="12792" width="51.77734375" style="29" customWidth="1"/>
    <col min="12793" max="12793" width="13.6640625" style="29" customWidth="1"/>
    <col min="12794" max="12794" width="16.109375" style="29" customWidth="1"/>
    <col min="12795" max="12795" width="15.6640625" style="29" customWidth="1"/>
    <col min="12796" max="13047" width="8.88671875" style="29"/>
    <col min="13048" max="13048" width="51.77734375" style="29" customWidth="1"/>
    <col min="13049" max="13049" width="13.6640625" style="29" customWidth="1"/>
    <col min="13050" max="13050" width="16.109375" style="29" customWidth="1"/>
    <col min="13051" max="13051" width="15.6640625" style="29" customWidth="1"/>
    <col min="13052" max="13303" width="8.88671875" style="29"/>
    <col min="13304" max="13304" width="51.77734375" style="29" customWidth="1"/>
    <col min="13305" max="13305" width="13.6640625" style="29" customWidth="1"/>
    <col min="13306" max="13306" width="16.109375" style="29" customWidth="1"/>
    <col min="13307" max="13307" width="15.6640625" style="29" customWidth="1"/>
    <col min="13308" max="13559" width="8.88671875" style="29"/>
    <col min="13560" max="13560" width="51.77734375" style="29" customWidth="1"/>
    <col min="13561" max="13561" width="13.6640625" style="29" customWidth="1"/>
    <col min="13562" max="13562" width="16.109375" style="29" customWidth="1"/>
    <col min="13563" max="13563" width="15.6640625" style="29" customWidth="1"/>
    <col min="13564" max="13815" width="8.88671875" style="29"/>
    <col min="13816" max="13816" width="51.77734375" style="29" customWidth="1"/>
    <col min="13817" max="13817" width="13.6640625" style="29" customWidth="1"/>
    <col min="13818" max="13818" width="16.109375" style="29" customWidth="1"/>
    <col min="13819" max="13819" width="15.6640625" style="29" customWidth="1"/>
    <col min="13820" max="14071" width="8.88671875" style="29"/>
    <col min="14072" max="14072" width="51.77734375" style="29" customWidth="1"/>
    <col min="14073" max="14073" width="13.6640625" style="29" customWidth="1"/>
    <col min="14074" max="14074" width="16.109375" style="29" customWidth="1"/>
    <col min="14075" max="14075" width="15.6640625" style="29" customWidth="1"/>
    <col min="14076" max="14327" width="8.88671875" style="29"/>
    <col min="14328" max="14328" width="51.77734375" style="29" customWidth="1"/>
    <col min="14329" max="14329" width="13.6640625" style="29" customWidth="1"/>
    <col min="14330" max="14330" width="16.109375" style="29" customWidth="1"/>
    <col min="14331" max="14331" width="15.6640625" style="29" customWidth="1"/>
    <col min="14332" max="14583" width="8.88671875" style="29"/>
    <col min="14584" max="14584" width="51.77734375" style="29" customWidth="1"/>
    <col min="14585" max="14585" width="13.6640625" style="29" customWidth="1"/>
    <col min="14586" max="14586" width="16.109375" style="29" customWidth="1"/>
    <col min="14587" max="14587" width="15.6640625" style="29" customWidth="1"/>
    <col min="14588" max="14839" width="8.88671875" style="29"/>
    <col min="14840" max="14840" width="51.77734375" style="29" customWidth="1"/>
    <col min="14841" max="14841" width="13.6640625" style="29" customWidth="1"/>
    <col min="14842" max="14842" width="16.109375" style="29" customWidth="1"/>
    <col min="14843" max="14843" width="15.6640625" style="29" customWidth="1"/>
    <col min="14844" max="15095" width="8.88671875" style="29"/>
    <col min="15096" max="15096" width="51.77734375" style="29" customWidth="1"/>
    <col min="15097" max="15097" width="13.6640625" style="29" customWidth="1"/>
    <col min="15098" max="15098" width="16.109375" style="29" customWidth="1"/>
    <col min="15099" max="15099" width="15.6640625" style="29" customWidth="1"/>
    <col min="15100" max="15351" width="8.88671875" style="29"/>
    <col min="15352" max="15352" width="51.77734375" style="29" customWidth="1"/>
    <col min="15353" max="15353" width="13.6640625" style="29" customWidth="1"/>
    <col min="15354" max="15354" width="16.109375" style="29" customWidth="1"/>
    <col min="15355" max="15355" width="15.6640625" style="29" customWidth="1"/>
    <col min="15356" max="15607" width="8.88671875" style="29"/>
    <col min="15608" max="15608" width="51.77734375" style="29" customWidth="1"/>
    <col min="15609" max="15609" width="13.6640625" style="29" customWidth="1"/>
    <col min="15610" max="15610" width="16.109375" style="29" customWidth="1"/>
    <col min="15611" max="15611" width="15.6640625" style="29" customWidth="1"/>
    <col min="15612" max="15863" width="8.88671875" style="29"/>
    <col min="15864" max="15864" width="51.77734375" style="29" customWidth="1"/>
    <col min="15865" max="15865" width="13.6640625" style="29" customWidth="1"/>
    <col min="15866" max="15866" width="16.109375" style="29" customWidth="1"/>
    <col min="15867" max="15867" width="15.6640625" style="29" customWidth="1"/>
    <col min="15868" max="16119" width="8.88671875" style="29"/>
    <col min="16120" max="16120" width="51.77734375" style="29" customWidth="1"/>
    <col min="16121" max="16121" width="13.6640625" style="29" customWidth="1"/>
    <col min="16122" max="16122" width="16.109375" style="29" customWidth="1"/>
    <col min="16123" max="16123" width="15.6640625" style="29" customWidth="1"/>
    <col min="16124" max="16384" width="8.88671875" style="29"/>
  </cols>
  <sheetData>
    <row r="1" spans="1:4" s="20" customFormat="1" ht="20.399999999999999" x14ac:dyDescent="0.35">
      <c r="A1" s="403" t="s">
        <v>390</v>
      </c>
      <c r="B1" s="403"/>
      <c r="C1" s="403"/>
      <c r="D1" s="403"/>
    </row>
    <row r="2" spans="1:4" s="20" customFormat="1" ht="20.399999999999999" x14ac:dyDescent="0.35">
      <c r="A2" s="403" t="s">
        <v>588</v>
      </c>
      <c r="B2" s="403"/>
      <c r="C2" s="403"/>
      <c r="D2" s="403"/>
    </row>
    <row r="3" spans="1:4" s="20" customFormat="1" ht="18" x14ac:dyDescent="0.35">
      <c r="A3" s="376" t="s">
        <v>46</v>
      </c>
      <c r="B3" s="376"/>
      <c r="C3" s="376"/>
      <c r="D3" s="376"/>
    </row>
    <row r="4" spans="1:4" s="23" customFormat="1" ht="12" customHeight="1" x14ac:dyDescent="0.2">
      <c r="A4" s="21"/>
      <c r="B4" s="21"/>
      <c r="C4" s="21"/>
      <c r="D4" s="21"/>
    </row>
    <row r="5" spans="1:4" s="23" customFormat="1" ht="20.25" customHeight="1" x14ac:dyDescent="0.2">
      <c r="A5" s="377"/>
      <c r="B5" s="404" t="s">
        <v>77</v>
      </c>
      <c r="C5" s="405" t="s">
        <v>78</v>
      </c>
      <c r="D5" s="406" t="s">
        <v>79</v>
      </c>
    </row>
    <row r="6" spans="1:4" s="23" customFormat="1" ht="43.5" customHeight="1" x14ac:dyDescent="0.2">
      <c r="A6" s="377"/>
      <c r="B6" s="404"/>
      <c r="C6" s="405"/>
      <c r="D6" s="406"/>
    </row>
    <row r="7" spans="1:4" s="46" customFormat="1" ht="34.5" customHeight="1" x14ac:dyDescent="0.3">
      <c r="A7" s="52" t="s">
        <v>14</v>
      </c>
      <c r="B7" s="184">
        <v>15</v>
      </c>
      <c r="C7" s="184">
        <v>2167</v>
      </c>
      <c r="D7" s="165">
        <f>C7/B7</f>
        <v>144.46666666666667</v>
      </c>
    </row>
    <row r="8" spans="1:4" ht="19.2" customHeight="1" x14ac:dyDescent="0.25">
      <c r="A8" s="26" t="s">
        <v>47</v>
      </c>
      <c r="B8" s="27">
        <v>1</v>
      </c>
      <c r="C8" s="27">
        <v>725</v>
      </c>
      <c r="D8" s="270">
        <f t="shared" ref="D8:D31" si="0">C8/B8</f>
        <v>725</v>
      </c>
    </row>
    <row r="9" spans="1:4" ht="19.2" customHeight="1" x14ac:dyDescent="0.25">
      <c r="A9" s="26" t="s">
        <v>48</v>
      </c>
      <c r="B9" s="27">
        <v>0</v>
      </c>
      <c r="C9" s="27">
        <v>4</v>
      </c>
      <c r="D9" s="271" t="e">
        <f t="shared" si="0"/>
        <v>#DIV/0!</v>
      </c>
    </row>
    <row r="10" spans="1:4" s="32" customFormat="1" ht="19.2" customHeight="1" x14ac:dyDescent="0.3">
      <c r="A10" s="26" t="s">
        <v>49</v>
      </c>
      <c r="B10" s="27">
        <v>0</v>
      </c>
      <c r="C10" s="27">
        <v>0</v>
      </c>
      <c r="D10" s="271" t="e">
        <f t="shared" si="0"/>
        <v>#DIV/0!</v>
      </c>
    </row>
    <row r="11" spans="1:4" ht="19.2" customHeight="1" x14ac:dyDescent="0.25">
      <c r="A11" s="26" t="s">
        <v>50</v>
      </c>
      <c r="B11" s="27">
        <v>1</v>
      </c>
      <c r="C11" s="27">
        <v>2</v>
      </c>
      <c r="D11" s="270">
        <f t="shared" si="0"/>
        <v>2</v>
      </c>
    </row>
    <row r="12" spans="1:4" ht="19.2" customHeight="1" x14ac:dyDescent="0.25">
      <c r="A12" s="26" t="s">
        <v>51</v>
      </c>
      <c r="B12" s="27">
        <v>0</v>
      </c>
      <c r="C12" s="27">
        <v>22</v>
      </c>
      <c r="D12" s="271" t="e">
        <f t="shared" si="0"/>
        <v>#DIV/0!</v>
      </c>
    </row>
    <row r="13" spans="1:4" ht="31.2" x14ac:dyDescent="0.25">
      <c r="A13" s="26" t="s">
        <v>52</v>
      </c>
      <c r="B13" s="27">
        <v>0</v>
      </c>
      <c r="C13" s="27">
        <v>1</v>
      </c>
      <c r="D13" s="271" t="e">
        <f t="shared" si="0"/>
        <v>#DIV/0!</v>
      </c>
    </row>
    <row r="14" spans="1:4" ht="31.2" x14ac:dyDescent="0.25">
      <c r="A14" s="26" t="s">
        <v>589</v>
      </c>
      <c r="B14" s="27">
        <v>0</v>
      </c>
      <c r="C14" s="27">
        <v>7</v>
      </c>
      <c r="D14" s="271" t="e">
        <f t="shared" si="0"/>
        <v>#DIV/0!</v>
      </c>
    </row>
    <row r="15" spans="1:4" ht="18" x14ac:dyDescent="0.25">
      <c r="A15" s="26" t="s">
        <v>404</v>
      </c>
      <c r="B15" s="27">
        <v>0</v>
      </c>
      <c r="C15" s="27">
        <v>6</v>
      </c>
      <c r="D15" s="271" t="e">
        <f t="shared" si="0"/>
        <v>#DIV/0!</v>
      </c>
    </row>
    <row r="16" spans="1:4" ht="31.2" x14ac:dyDescent="0.25">
      <c r="A16" s="26" t="s">
        <v>55</v>
      </c>
      <c r="B16" s="27">
        <v>0</v>
      </c>
      <c r="C16" s="27">
        <v>3</v>
      </c>
      <c r="D16" s="271" t="e">
        <f t="shared" si="0"/>
        <v>#DIV/0!</v>
      </c>
    </row>
    <row r="17" spans="1:4" ht="31.2" x14ac:dyDescent="0.25">
      <c r="A17" s="26" t="s">
        <v>56</v>
      </c>
      <c r="B17" s="27">
        <v>1</v>
      </c>
      <c r="C17" s="27">
        <v>35</v>
      </c>
      <c r="D17" s="270">
        <f t="shared" si="0"/>
        <v>35</v>
      </c>
    </row>
    <row r="18" spans="1:4" ht="19.2" customHeight="1" x14ac:dyDescent="0.25">
      <c r="A18" s="26" t="s">
        <v>57</v>
      </c>
      <c r="B18" s="27">
        <v>0</v>
      </c>
      <c r="C18" s="27">
        <v>4</v>
      </c>
      <c r="D18" s="271" t="e">
        <f t="shared" si="0"/>
        <v>#DIV/0!</v>
      </c>
    </row>
    <row r="19" spans="1:4" ht="31.2" x14ac:dyDescent="0.25">
      <c r="A19" s="26" t="s">
        <v>58</v>
      </c>
      <c r="B19" s="27">
        <v>0</v>
      </c>
      <c r="C19" s="27">
        <v>16</v>
      </c>
      <c r="D19" s="271" t="e">
        <f t="shared" si="0"/>
        <v>#DIV/0!</v>
      </c>
    </row>
    <row r="20" spans="1:4" ht="19.2" customHeight="1" x14ac:dyDescent="0.25">
      <c r="A20" s="26" t="s">
        <v>59</v>
      </c>
      <c r="B20" s="27">
        <v>0</v>
      </c>
      <c r="C20" s="27">
        <v>17</v>
      </c>
      <c r="D20" s="271" t="e">
        <f t="shared" si="0"/>
        <v>#DIV/0!</v>
      </c>
    </row>
    <row r="21" spans="1:4" ht="30" customHeight="1" x14ac:dyDescent="0.25">
      <c r="A21" s="26" t="s">
        <v>60</v>
      </c>
      <c r="B21" s="27">
        <v>2</v>
      </c>
      <c r="C21" s="27">
        <v>274</v>
      </c>
      <c r="D21" s="270">
        <f t="shared" si="0"/>
        <v>137</v>
      </c>
    </row>
    <row r="22" spans="1:4" ht="19.2" customHeight="1" x14ac:dyDescent="0.25">
      <c r="A22" s="26" t="s">
        <v>61</v>
      </c>
      <c r="B22" s="27">
        <v>0</v>
      </c>
      <c r="C22" s="27">
        <v>303</v>
      </c>
      <c r="D22" s="271" t="e">
        <f t="shared" si="0"/>
        <v>#DIV/0!</v>
      </c>
    </row>
    <row r="23" spans="1:4" ht="31.2" x14ac:dyDescent="0.25">
      <c r="A23" s="26" t="s">
        <v>62</v>
      </c>
      <c r="B23" s="27">
        <v>0</v>
      </c>
      <c r="C23" s="27">
        <v>29</v>
      </c>
      <c r="D23" s="271" t="e">
        <f t="shared" si="0"/>
        <v>#DIV/0!</v>
      </c>
    </row>
    <row r="24" spans="1:4" ht="31.2" x14ac:dyDescent="0.25">
      <c r="A24" s="26" t="s">
        <v>63</v>
      </c>
      <c r="B24" s="27">
        <v>0</v>
      </c>
      <c r="C24" s="27">
        <v>0</v>
      </c>
      <c r="D24" s="271" t="e">
        <f t="shared" si="0"/>
        <v>#DIV/0!</v>
      </c>
    </row>
    <row r="25" spans="1:4" ht="19.2" customHeight="1" x14ac:dyDescent="0.25">
      <c r="A25" s="26" t="s">
        <v>64</v>
      </c>
      <c r="B25" s="27">
        <v>0</v>
      </c>
      <c r="C25" s="27">
        <v>102</v>
      </c>
      <c r="D25" s="271" t="e">
        <f t="shared" si="0"/>
        <v>#DIV/0!</v>
      </c>
    </row>
    <row r="26" spans="1:4" ht="19.2" customHeight="1" x14ac:dyDescent="0.25">
      <c r="A26" s="26" t="s">
        <v>65</v>
      </c>
      <c r="B26" s="27">
        <v>9</v>
      </c>
      <c r="C26" s="27">
        <v>482</v>
      </c>
      <c r="D26" s="270">
        <f t="shared" si="0"/>
        <v>53.555555555555557</v>
      </c>
    </row>
    <row r="27" spans="1:4" ht="31.2" x14ac:dyDescent="0.25">
      <c r="A27" s="26" t="s">
        <v>66</v>
      </c>
      <c r="B27" s="27">
        <v>0</v>
      </c>
      <c r="C27" s="27">
        <v>8</v>
      </c>
      <c r="D27" s="271" t="e">
        <f t="shared" si="0"/>
        <v>#DIV/0!</v>
      </c>
    </row>
    <row r="28" spans="1:4" ht="23.4" customHeight="1" x14ac:dyDescent="0.25">
      <c r="A28" s="26" t="s">
        <v>67</v>
      </c>
      <c r="B28" s="27">
        <v>0</v>
      </c>
      <c r="C28" s="27">
        <v>3</v>
      </c>
      <c r="D28" s="271" t="e">
        <f t="shared" si="0"/>
        <v>#DIV/0!</v>
      </c>
    </row>
    <row r="29" spans="1:4" ht="23.4" customHeight="1" x14ac:dyDescent="0.25">
      <c r="A29" s="26" t="s">
        <v>68</v>
      </c>
      <c r="B29" s="27">
        <v>0</v>
      </c>
      <c r="C29" s="27">
        <v>21</v>
      </c>
      <c r="D29" s="271" t="e">
        <f t="shared" si="0"/>
        <v>#DIV/0!</v>
      </c>
    </row>
    <row r="30" spans="1:4" ht="23.4" customHeight="1" x14ac:dyDescent="0.25">
      <c r="A30" s="26" t="s">
        <v>69</v>
      </c>
      <c r="B30" s="27">
        <v>0</v>
      </c>
      <c r="C30" s="27">
        <v>28</v>
      </c>
      <c r="D30" s="271" t="e">
        <f t="shared" si="0"/>
        <v>#DIV/0!</v>
      </c>
    </row>
    <row r="31" spans="1:4" ht="23.4" customHeight="1" x14ac:dyDescent="0.25">
      <c r="A31" s="26" t="s">
        <v>70</v>
      </c>
      <c r="B31" s="27">
        <v>1</v>
      </c>
      <c r="C31" s="27">
        <v>75</v>
      </c>
      <c r="D31" s="270">
        <f t="shared" si="0"/>
        <v>75</v>
      </c>
    </row>
    <row r="32" spans="1:4" x14ac:dyDescent="0.25">
      <c r="B32" s="34"/>
      <c r="C32" s="3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80" workbookViewId="0">
      <selection sqref="A1:D1"/>
    </sheetView>
  </sheetViews>
  <sheetFormatPr defaultColWidth="8.88671875" defaultRowHeight="13.2" x14ac:dyDescent="0.25"/>
  <cols>
    <col min="1" max="1" width="56.88671875" style="29" customWidth="1"/>
    <col min="2" max="2" width="24" style="29" customWidth="1"/>
    <col min="3" max="3" width="23.33203125" style="29" customWidth="1"/>
    <col min="4" max="4" width="21.6640625" style="29" customWidth="1"/>
    <col min="5" max="256" width="8.88671875" style="29"/>
    <col min="257" max="257" width="55.21875" style="29" customWidth="1"/>
    <col min="258" max="258" width="24" style="29" customWidth="1"/>
    <col min="259" max="259" width="23.33203125" style="29" customWidth="1"/>
    <col min="260" max="260" width="21.6640625" style="29" customWidth="1"/>
    <col min="261" max="512" width="8.88671875" style="29"/>
    <col min="513" max="513" width="55.21875" style="29" customWidth="1"/>
    <col min="514" max="514" width="24" style="29" customWidth="1"/>
    <col min="515" max="515" width="23.33203125" style="29" customWidth="1"/>
    <col min="516" max="516" width="21.6640625" style="29" customWidth="1"/>
    <col min="517" max="768" width="8.88671875" style="29"/>
    <col min="769" max="769" width="55.21875" style="29" customWidth="1"/>
    <col min="770" max="770" width="24" style="29" customWidth="1"/>
    <col min="771" max="771" width="23.33203125" style="29" customWidth="1"/>
    <col min="772" max="772" width="21.6640625" style="29" customWidth="1"/>
    <col min="773" max="1024" width="8.88671875" style="29"/>
    <col min="1025" max="1025" width="55.21875" style="29" customWidth="1"/>
    <col min="1026" max="1026" width="24" style="29" customWidth="1"/>
    <col min="1027" max="1027" width="23.33203125" style="29" customWidth="1"/>
    <col min="1028" max="1028" width="21.6640625" style="29" customWidth="1"/>
    <col min="1029" max="1280" width="8.88671875" style="29"/>
    <col min="1281" max="1281" width="55.21875" style="29" customWidth="1"/>
    <col min="1282" max="1282" width="24" style="29" customWidth="1"/>
    <col min="1283" max="1283" width="23.33203125" style="29" customWidth="1"/>
    <col min="1284" max="1284" width="21.6640625" style="29" customWidth="1"/>
    <col min="1285" max="1536" width="8.88671875" style="29"/>
    <col min="1537" max="1537" width="55.21875" style="29" customWidth="1"/>
    <col min="1538" max="1538" width="24" style="29" customWidth="1"/>
    <col min="1539" max="1539" width="23.33203125" style="29" customWidth="1"/>
    <col min="1540" max="1540" width="21.6640625" style="29" customWidth="1"/>
    <col min="1541" max="1792" width="8.88671875" style="29"/>
    <col min="1793" max="1793" width="55.21875" style="29" customWidth="1"/>
    <col min="1794" max="1794" width="24" style="29" customWidth="1"/>
    <col min="1795" max="1795" width="23.33203125" style="29" customWidth="1"/>
    <col min="1796" max="1796" width="21.6640625" style="29" customWidth="1"/>
    <col min="1797" max="2048" width="8.88671875" style="29"/>
    <col min="2049" max="2049" width="55.21875" style="29" customWidth="1"/>
    <col min="2050" max="2050" width="24" style="29" customWidth="1"/>
    <col min="2051" max="2051" width="23.33203125" style="29" customWidth="1"/>
    <col min="2052" max="2052" width="21.6640625" style="29" customWidth="1"/>
    <col min="2053" max="2304" width="8.88671875" style="29"/>
    <col min="2305" max="2305" width="55.21875" style="29" customWidth="1"/>
    <col min="2306" max="2306" width="24" style="29" customWidth="1"/>
    <col min="2307" max="2307" width="23.33203125" style="29" customWidth="1"/>
    <col min="2308" max="2308" width="21.6640625" style="29" customWidth="1"/>
    <col min="2309" max="2560" width="8.88671875" style="29"/>
    <col min="2561" max="2561" width="55.21875" style="29" customWidth="1"/>
    <col min="2562" max="2562" width="24" style="29" customWidth="1"/>
    <col min="2563" max="2563" width="23.33203125" style="29" customWidth="1"/>
    <col min="2564" max="2564" width="21.6640625" style="29" customWidth="1"/>
    <col min="2565" max="2816" width="8.88671875" style="29"/>
    <col min="2817" max="2817" width="55.21875" style="29" customWidth="1"/>
    <col min="2818" max="2818" width="24" style="29" customWidth="1"/>
    <col min="2819" max="2819" width="23.33203125" style="29" customWidth="1"/>
    <col min="2820" max="2820" width="21.6640625" style="29" customWidth="1"/>
    <col min="2821" max="3072" width="8.88671875" style="29"/>
    <col min="3073" max="3073" width="55.21875" style="29" customWidth="1"/>
    <col min="3074" max="3074" width="24" style="29" customWidth="1"/>
    <col min="3075" max="3075" width="23.33203125" style="29" customWidth="1"/>
    <col min="3076" max="3076" width="21.6640625" style="29" customWidth="1"/>
    <col min="3077" max="3328" width="8.88671875" style="29"/>
    <col min="3329" max="3329" width="55.21875" style="29" customWidth="1"/>
    <col min="3330" max="3330" width="24" style="29" customWidth="1"/>
    <col min="3331" max="3331" width="23.33203125" style="29" customWidth="1"/>
    <col min="3332" max="3332" width="21.6640625" style="29" customWidth="1"/>
    <col min="3333" max="3584" width="8.88671875" style="29"/>
    <col min="3585" max="3585" width="55.21875" style="29" customWidth="1"/>
    <col min="3586" max="3586" width="24" style="29" customWidth="1"/>
    <col min="3587" max="3587" width="23.33203125" style="29" customWidth="1"/>
    <col min="3588" max="3588" width="21.6640625" style="29" customWidth="1"/>
    <col min="3589" max="3840" width="8.88671875" style="29"/>
    <col min="3841" max="3841" width="55.21875" style="29" customWidth="1"/>
    <col min="3842" max="3842" width="24" style="29" customWidth="1"/>
    <col min="3843" max="3843" width="23.33203125" style="29" customWidth="1"/>
    <col min="3844" max="3844" width="21.6640625" style="29" customWidth="1"/>
    <col min="3845" max="4096" width="8.88671875" style="29"/>
    <col min="4097" max="4097" width="55.21875" style="29" customWidth="1"/>
    <col min="4098" max="4098" width="24" style="29" customWidth="1"/>
    <col min="4099" max="4099" width="23.33203125" style="29" customWidth="1"/>
    <col min="4100" max="4100" width="21.6640625" style="29" customWidth="1"/>
    <col min="4101" max="4352" width="8.88671875" style="29"/>
    <col min="4353" max="4353" width="55.21875" style="29" customWidth="1"/>
    <col min="4354" max="4354" width="24" style="29" customWidth="1"/>
    <col min="4355" max="4355" width="23.33203125" style="29" customWidth="1"/>
    <col min="4356" max="4356" width="21.6640625" style="29" customWidth="1"/>
    <col min="4357" max="4608" width="8.88671875" style="29"/>
    <col min="4609" max="4609" width="55.21875" style="29" customWidth="1"/>
    <col min="4610" max="4610" width="24" style="29" customWidth="1"/>
    <col min="4611" max="4611" width="23.33203125" style="29" customWidth="1"/>
    <col min="4612" max="4612" width="21.6640625" style="29" customWidth="1"/>
    <col min="4613" max="4864" width="8.88671875" style="29"/>
    <col min="4865" max="4865" width="55.21875" style="29" customWidth="1"/>
    <col min="4866" max="4866" width="24" style="29" customWidth="1"/>
    <col min="4867" max="4867" width="23.33203125" style="29" customWidth="1"/>
    <col min="4868" max="4868" width="21.6640625" style="29" customWidth="1"/>
    <col min="4869" max="5120" width="8.88671875" style="29"/>
    <col min="5121" max="5121" width="55.21875" style="29" customWidth="1"/>
    <col min="5122" max="5122" width="24" style="29" customWidth="1"/>
    <col min="5123" max="5123" width="23.33203125" style="29" customWidth="1"/>
    <col min="5124" max="5124" width="21.6640625" style="29" customWidth="1"/>
    <col min="5125" max="5376" width="8.88671875" style="29"/>
    <col min="5377" max="5377" width="55.21875" style="29" customWidth="1"/>
    <col min="5378" max="5378" width="24" style="29" customWidth="1"/>
    <col min="5379" max="5379" width="23.33203125" style="29" customWidth="1"/>
    <col min="5380" max="5380" width="21.6640625" style="29" customWidth="1"/>
    <col min="5381" max="5632" width="8.88671875" style="29"/>
    <col min="5633" max="5633" width="55.21875" style="29" customWidth="1"/>
    <col min="5634" max="5634" width="24" style="29" customWidth="1"/>
    <col min="5635" max="5635" width="23.33203125" style="29" customWidth="1"/>
    <col min="5636" max="5636" width="21.6640625" style="29" customWidth="1"/>
    <col min="5637" max="5888" width="8.88671875" style="29"/>
    <col min="5889" max="5889" width="55.21875" style="29" customWidth="1"/>
    <col min="5890" max="5890" width="24" style="29" customWidth="1"/>
    <col min="5891" max="5891" width="23.33203125" style="29" customWidth="1"/>
    <col min="5892" max="5892" width="21.6640625" style="29" customWidth="1"/>
    <col min="5893" max="6144" width="8.88671875" style="29"/>
    <col min="6145" max="6145" width="55.21875" style="29" customWidth="1"/>
    <col min="6146" max="6146" width="24" style="29" customWidth="1"/>
    <col min="6147" max="6147" width="23.33203125" style="29" customWidth="1"/>
    <col min="6148" max="6148" width="21.6640625" style="29" customWidth="1"/>
    <col min="6149" max="6400" width="8.88671875" style="29"/>
    <col min="6401" max="6401" width="55.21875" style="29" customWidth="1"/>
    <col min="6402" max="6402" width="24" style="29" customWidth="1"/>
    <col min="6403" max="6403" width="23.33203125" style="29" customWidth="1"/>
    <col min="6404" max="6404" width="21.6640625" style="29" customWidth="1"/>
    <col min="6405" max="6656" width="8.88671875" style="29"/>
    <col min="6657" max="6657" width="55.21875" style="29" customWidth="1"/>
    <col min="6658" max="6658" width="24" style="29" customWidth="1"/>
    <col min="6659" max="6659" width="23.33203125" style="29" customWidth="1"/>
    <col min="6660" max="6660" width="21.6640625" style="29" customWidth="1"/>
    <col min="6661" max="6912" width="8.88671875" style="29"/>
    <col min="6913" max="6913" width="55.21875" style="29" customWidth="1"/>
    <col min="6914" max="6914" width="24" style="29" customWidth="1"/>
    <col min="6915" max="6915" width="23.33203125" style="29" customWidth="1"/>
    <col min="6916" max="6916" width="21.6640625" style="29" customWidth="1"/>
    <col min="6917" max="7168" width="8.88671875" style="29"/>
    <col min="7169" max="7169" width="55.21875" style="29" customWidth="1"/>
    <col min="7170" max="7170" width="24" style="29" customWidth="1"/>
    <col min="7171" max="7171" width="23.33203125" style="29" customWidth="1"/>
    <col min="7172" max="7172" width="21.6640625" style="29" customWidth="1"/>
    <col min="7173" max="7424" width="8.88671875" style="29"/>
    <col min="7425" max="7425" width="55.21875" style="29" customWidth="1"/>
    <col min="7426" max="7426" width="24" style="29" customWidth="1"/>
    <col min="7427" max="7427" width="23.33203125" style="29" customWidth="1"/>
    <col min="7428" max="7428" width="21.6640625" style="29" customWidth="1"/>
    <col min="7429" max="7680" width="8.88671875" style="29"/>
    <col min="7681" max="7681" width="55.21875" style="29" customWidth="1"/>
    <col min="7682" max="7682" width="24" style="29" customWidth="1"/>
    <col min="7683" max="7683" width="23.33203125" style="29" customWidth="1"/>
    <col min="7684" max="7684" width="21.6640625" style="29" customWidth="1"/>
    <col min="7685" max="7936" width="8.88671875" style="29"/>
    <col min="7937" max="7937" width="55.21875" style="29" customWidth="1"/>
    <col min="7938" max="7938" width="24" style="29" customWidth="1"/>
    <col min="7939" max="7939" width="23.33203125" style="29" customWidth="1"/>
    <col min="7940" max="7940" width="21.6640625" style="29" customWidth="1"/>
    <col min="7941" max="8192" width="8.88671875" style="29"/>
    <col min="8193" max="8193" width="55.21875" style="29" customWidth="1"/>
    <col min="8194" max="8194" width="24" style="29" customWidth="1"/>
    <col min="8195" max="8195" width="23.33203125" style="29" customWidth="1"/>
    <col min="8196" max="8196" width="21.6640625" style="29" customWidth="1"/>
    <col min="8197" max="8448" width="8.88671875" style="29"/>
    <col min="8449" max="8449" width="55.21875" style="29" customWidth="1"/>
    <col min="8450" max="8450" width="24" style="29" customWidth="1"/>
    <col min="8451" max="8451" width="23.33203125" style="29" customWidth="1"/>
    <col min="8452" max="8452" width="21.6640625" style="29" customWidth="1"/>
    <col min="8453" max="8704" width="8.88671875" style="29"/>
    <col min="8705" max="8705" width="55.21875" style="29" customWidth="1"/>
    <col min="8706" max="8706" width="24" style="29" customWidth="1"/>
    <col min="8707" max="8707" width="23.33203125" style="29" customWidth="1"/>
    <col min="8708" max="8708" width="21.6640625" style="29" customWidth="1"/>
    <col min="8709" max="8960" width="8.88671875" style="29"/>
    <col min="8961" max="8961" width="55.21875" style="29" customWidth="1"/>
    <col min="8962" max="8962" width="24" style="29" customWidth="1"/>
    <col min="8963" max="8963" width="23.33203125" style="29" customWidth="1"/>
    <col min="8964" max="8964" width="21.6640625" style="29" customWidth="1"/>
    <col min="8965" max="9216" width="8.88671875" style="29"/>
    <col min="9217" max="9217" width="55.21875" style="29" customWidth="1"/>
    <col min="9218" max="9218" width="24" style="29" customWidth="1"/>
    <col min="9219" max="9219" width="23.33203125" style="29" customWidth="1"/>
    <col min="9220" max="9220" width="21.6640625" style="29" customWidth="1"/>
    <col min="9221" max="9472" width="8.88671875" style="29"/>
    <col min="9473" max="9473" width="55.21875" style="29" customWidth="1"/>
    <col min="9474" max="9474" width="24" style="29" customWidth="1"/>
    <col min="9475" max="9475" width="23.33203125" style="29" customWidth="1"/>
    <col min="9476" max="9476" width="21.6640625" style="29" customWidth="1"/>
    <col min="9477" max="9728" width="8.88671875" style="29"/>
    <col min="9729" max="9729" width="55.21875" style="29" customWidth="1"/>
    <col min="9730" max="9730" width="24" style="29" customWidth="1"/>
    <col min="9731" max="9731" width="23.33203125" style="29" customWidth="1"/>
    <col min="9732" max="9732" width="21.6640625" style="29" customWidth="1"/>
    <col min="9733" max="9984" width="8.88671875" style="29"/>
    <col min="9985" max="9985" width="55.21875" style="29" customWidth="1"/>
    <col min="9986" max="9986" width="24" style="29" customWidth="1"/>
    <col min="9987" max="9987" width="23.33203125" style="29" customWidth="1"/>
    <col min="9988" max="9988" width="21.6640625" style="29" customWidth="1"/>
    <col min="9989" max="10240" width="8.88671875" style="29"/>
    <col min="10241" max="10241" width="55.21875" style="29" customWidth="1"/>
    <col min="10242" max="10242" width="24" style="29" customWidth="1"/>
    <col min="10243" max="10243" width="23.33203125" style="29" customWidth="1"/>
    <col min="10244" max="10244" width="21.6640625" style="29" customWidth="1"/>
    <col min="10245" max="10496" width="8.88671875" style="29"/>
    <col min="10497" max="10497" width="55.21875" style="29" customWidth="1"/>
    <col min="10498" max="10498" width="24" style="29" customWidth="1"/>
    <col min="10499" max="10499" width="23.33203125" style="29" customWidth="1"/>
    <col min="10500" max="10500" width="21.6640625" style="29" customWidth="1"/>
    <col min="10501" max="10752" width="8.88671875" style="29"/>
    <col min="10753" max="10753" width="55.21875" style="29" customWidth="1"/>
    <col min="10754" max="10754" width="24" style="29" customWidth="1"/>
    <col min="10755" max="10755" width="23.33203125" style="29" customWidth="1"/>
    <col min="10756" max="10756" width="21.6640625" style="29" customWidth="1"/>
    <col min="10757" max="11008" width="8.88671875" style="29"/>
    <col min="11009" max="11009" width="55.21875" style="29" customWidth="1"/>
    <col min="11010" max="11010" width="24" style="29" customWidth="1"/>
    <col min="11011" max="11011" width="23.33203125" style="29" customWidth="1"/>
    <col min="11012" max="11012" width="21.6640625" style="29" customWidth="1"/>
    <col min="11013" max="11264" width="8.88671875" style="29"/>
    <col min="11265" max="11265" width="55.21875" style="29" customWidth="1"/>
    <col min="11266" max="11266" width="24" style="29" customWidth="1"/>
    <col min="11267" max="11267" width="23.33203125" style="29" customWidth="1"/>
    <col min="11268" max="11268" width="21.6640625" style="29" customWidth="1"/>
    <col min="11269" max="11520" width="8.88671875" style="29"/>
    <col min="11521" max="11521" width="55.21875" style="29" customWidth="1"/>
    <col min="11522" max="11522" width="24" style="29" customWidth="1"/>
    <col min="11523" max="11523" width="23.33203125" style="29" customWidth="1"/>
    <col min="11524" max="11524" width="21.6640625" style="29" customWidth="1"/>
    <col min="11525" max="11776" width="8.88671875" style="29"/>
    <col min="11777" max="11777" width="55.21875" style="29" customWidth="1"/>
    <col min="11778" max="11778" width="24" style="29" customWidth="1"/>
    <col min="11779" max="11779" width="23.33203125" style="29" customWidth="1"/>
    <col min="11780" max="11780" width="21.6640625" style="29" customWidth="1"/>
    <col min="11781" max="12032" width="8.88671875" style="29"/>
    <col min="12033" max="12033" width="55.21875" style="29" customWidth="1"/>
    <col min="12034" max="12034" width="24" style="29" customWidth="1"/>
    <col min="12035" max="12035" width="23.33203125" style="29" customWidth="1"/>
    <col min="12036" max="12036" width="21.6640625" style="29" customWidth="1"/>
    <col min="12037" max="12288" width="8.88671875" style="29"/>
    <col min="12289" max="12289" width="55.21875" style="29" customWidth="1"/>
    <col min="12290" max="12290" width="24" style="29" customWidth="1"/>
    <col min="12291" max="12291" width="23.33203125" style="29" customWidth="1"/>
    <col min="12292" max="12292" width="21.6640625" style="29" customWidth="1"/>
    <col min="12293" max="12544" width="8.88671875" style="29"/>
    <col min="12545" max="12545" width="55.21875" style="29" customWidth="1"/>
    <col min="12546" max="12546" width="24" style="29" customWidth="1"/>
    <col min="12547" max="12547" width="23.33203125" style="29" customWidth="1"/>
    <col min="12548" max="12548" width="21.6640625" style="29" customWidth="1"/>
    <col min="12549" max="12800" width="8.88671875" style="29"/>
    <col min="12801" max="12801" width="55.21875" style="29" customWidth="1"/>
    <col min="12802" max="12802" width="24" style="29" customWidth="1"/>
    <col min="12803" max="12803" width="23.33203125" style="29" customWidth="1"/>
    <col min="12804" max="12804" width="21.6640625" style="29" customWidth="1"/>
    <col min="12805" max="13056" width="8.88671875" style="29"/>
    <col min="13057" max="13057" width="55.21875" style="29" customWidth="1"/>
    <col min="13058" max="13058" width="24" style="29" customWidth="1"/>
    <col min="13059" max="13059" width="23.33203125" style="29" customWidth="1"/>
    <col min="13060" max="13060" width="21.6640625" style="29" customWidth="1"/>
    <col min="13061" max="13312" width="8.88671875" style="29"/>
    <col min="13313" max="13313" width="55.21875" style="29" customWidth="1"/>
    <col min="13314" max="13314" width="24" style="29" customWidth="1"/>
    <col min="13315" max="13315" width="23.33203125" style="29" customWidth="1"/>
    <col min="13316" max="13316" width="21.6640625" style="29" customWidth="1"/>
    <col min="13317" max="13568" width="8.88671875" style="29"/>
    <col min="13569" max="13569" width="55.21875" style="29" customWidth="1"/>
    <col min="13570" max="13570" width="24" style="29" customWidth="1"/>
    <col min="13571" max="13571" width="23.33203125" style="29" customWidth="1"/>
    <col min="13572" max="13572" width="21.6640625" style="29" customWidth="1"/>
    <col min="13573" max="13824" width="8.88671875" style="29"/>
    <col min="13825" max="13825" width="55.21875" style="29" customWidth="1"/>
    <col min="13826" max="13826" width="24" style="29" customWidth="1"/>
    <col min="13827" max="13827" width="23.33203125" style="29" customWidth="1"/>
    <col min="13828" max="13828" width="21.6640625" style="29" customWidth="1"/>
    <col min="13829" max="14080" width="8.88671875" style="29"/>
    <col min="14081" max="14081" width="55.21875" style="29" customWidth="1"/>
    <col min="14082" max="14082" width="24" style="29" customWidth="1"/>
    <col min="14083" max="14083" width="23.33203125" style="29" customWidth="1"/>
    <col min="14084" max="14084" width="21.6640625" style="29" customWidth="1"/>
    <col min="14085" max="14336" width="8.88671875" style="29"/>
    <col min="14337" max="14337" width="55.21875" style="29" customWidth="1"/>
    <col min="14338" max="14338" width="24" style="29" customWidth="1"/>
    <col min="14339" max="14339" width="23.33203125" style="29" customWidth="1"/>
    <col min="14340" max="14340" width="21.6640625" style="29" customWidth="1"/>
    <col min="14341" max="14592" width="8.88671875" style="29"/>
    <col min="14593" max="14593" width="55.21875" style="29" customWidth="1"/>
    <col min="14594" max="14594" width="24" style="29" customWidth="1"/>
    <col min="14595" max="14595" width="23.33203125" style="29" customWidth="1"/>
    <col min="14596" max="14596" width="21.6640625" style="29" customWidth="1"/>
    <col min="14597" max="14848" width="8.88671875" style="29"/>
    <col min="14849" max="14849" width="55.21875" style="29" customWidth="1"/>
    <col min="14850" max="14850" width="24" style="29" customWidth="1"/>
    <col min="14851" max="14851" width="23.33203125" style="29" customWidth="1"/>
    <col min="14852" max="14852" width="21.6640625" style="29" customWidth="1"/>
    <col min="14853" max="15104" width="8.88671875" style="29"/>
    <col min="15105" max="15105" width="55.21875" style="29" customWidth="1"/>
    <col min="15106" max="15106" width="24" style="29" customWidth="1"/>
    <col min="15107" max="15107" width="23.33203125" style="29" customWidth="1"/>
    <col min="15108" max="15108" width="21.6640625" style="29" customWidth="1"/>
    <col min="15109" max="15360" width="8.88671875" style="29"/>
    <col min="15361" max="15361" width="55.21875" style="29" customWidth="1"/>
    <col min="15362" max="15362" width="24" style="29" customWidth="1"/>
    <col min="15363" max="15363" width="23.33203125" style="29" customWidth="1"/>
    <col min="15364" max="15364" width="21.6640625" style="29" customWidth="1"/>
    <col min="15365" max="15616" width="8.88671875" style="29"/>
    <col min="15617" max="15617" width="55.21875" style="29" customWidth="1"/>
    <col min="15618" max="15618" width="24" style="29" customWidth="1"/>
    <col min="15619" max="15619" width="23.33203125" style="29" customWidth="1"/>
    <col min="15620" max="15620" width="21.6640625" style="29" customWidth="1"/>
    <col min="15621" max="15872" width="8.88671875" style="29"/>
    <col min="15873" max="15873" width="55.21875" style="29" customWidth="1"/>
    <col min="15874" max="15874" width="24" style="29" customWidth="1"/>
    <col min="15875" max="15875" width="23.33203125" style="29" customWidth="1"/>
    <col min="15876" max="15876" width="21.6640625" style="29" customWidth="1"/>
    <col min="15877" max="16128" width="8.88671875" style="29"/>
    <col min="16129" max="16129" width="55.21875" style="29" customWidth="1"/>
    <col min="16130" max="16130" width="24" style="29" customWidth="1"/>
    <col min="16131" max="16131" width="23.33203125" style="29" customWidth="1"/>
    <col min="16132" max="16132" width="21.6640625" style="29" customWidth="1"/>
    <col min="16133" max="16384" width="8.88671875" style="29"/>
  </cols>
  <sheetData>
    <row r="1" spans="1:7" ht="20.399999999999999" x14ac:dyDescent="0.35">
      <c r="A1" s="403" t="s">
        <v>390</v>
      </c>
      <c r="B1" s="403"/>
      <c r="C1" s="403"/>
      <c r="D1" s="403"/>
    </row>
    <row r="2" spans="1:7" s="20" customFormat="1" ht="19.5" customHeight="1" x14ac:dyDescent="0.35">
      <c r="A2" s="403" t="s">
        <v>588</v>
      </c>
      <c r="B2" s="403"/>
      <c r="C2" s="403"/>
      <c r="D2" s="403"/>
    </row>
    <row r="3" spans="1:7" s="20" customFormat="1" ht="20.25" customHeight="1" x14ac:dyDescent="0.4">
      <c r="A3" s="376" t="s">
        <v>31</v>
      </c>
      <c r="B3" s="376"/>
      <c r="C3" s="376"/>
      <c r="D3" s="376"/>
      <c r="E3" s="55"/>
      <c r="F3" s="55"/>
      <c r="G3" s="55"/>
    </row>
    <row r="4" spans="1:7" s="20" customFormat="1" ht="14.4" customHeight="1" x14ac:dyDescent="0.4">
      <c r="A4" s="225"/>
      <c r="B4" s="225"/>
      <c r="C4" s="225"/>
      <c r="D4" s="225"/>
    </row>
    <row r="5" spans="1:7" s="23" customFormat="1" ht="69.75" customHeight="1" x14ac:dyDescent="0.2">
      <c r="A5" s="407"/>
      <c r="B5" s="409" t="s">
        <v>77</v>
      </c>
      <c r="C5" s="409" t="s">
        <v>81</v>
      </c>
      <c r="D5" s="409" t="s">
        <v>82</v>
      </c>
    </row>
    <row r="6" spans="1:7" s="23" customFormat="1" ht="24.6" customHeight="1" x14ac:dyDescent="0.2">
      <c r="A6" s="408"/>
      <c r="B6" s="410"/>
      <c r="C6" s="410"/>
      <c r="D6" s="410"/>
    </row>
    <row r="7" spans="1:7" s="36" customFormat="1" ht="24" customHeight="1" x14ac:dyDescent="0.3">
      <c r="A7" s="272" t="s">
        <v>45</v>
      </c>
      <c r="B7" s="179">
        <f>SUM(B9:B17)</f>
        <v>216</v>
      </c>
      <c r="C7" s="179">
        <f>SUM(C9:C17)</f>
        <v>7039</v>
      </c>
      <c r="D7" s="179">
        <f>C7/B7</f>
        <v>32.587962962962962</v>
      </c>
    </row>
    <row r="8" spans="1:7" s="36" customFormat="1" ht="18" x14ac:dyDescent="0.3">
      <c r="A8" s="39" t="s">
        <v>32</v>
      </c>
      <c r="B8" s="190"/>
      <c r="C8" s="190"/>
      <c r="D8" s="180"/>
    </row>
    <row r="9" spans="1:7" ht="36" x14ac:dyDescent="0.25">
      <c r="A9" s="40" t="s">
        <v>500</v>
      </c>
      <c r="B9" s="41">
        <v>6</v>
      </c>
      <c r="C9" s="41">
        <v>608</v>
      </c>
      <c r="D9" s="181">
        <f t="shared" ref="D9:D17" si="0">C9/B9</f>
        <v>101.33333333333333</v>
      </c>
    </row>
    <row r="10" spans="1:7" ht="18" x14ac:dyDescent="0.25">
      <c r="A10" s="40" t="s">
        <v>34</v>
      </c>
      <c r="B10" s="41">
        <v>41</v>
      </c>
      <c r="C10" s="41">
        <v>509</v>
      </c>
      <c r="D10" s="181">
        <f t="shared" si="0"/>
        <v>12.414634146341463</v>
      </c>
    </row>
    <row r="11" spans="1:7" s="32" customFormat="1" ht="18" x14ac:dyDescent="0.3">
      <c r="A11" s="40" t="s">
        <v>35</v>
      </c>
      <c r="B11" s="41">
        <v>10</v>
      </c>
      <c r="C11" s="41">
        <v>614</v>
      </c>
      <c r="D11" s="181">
        <f t="shared" si="0"/>
        <v>61.4</v>
      </c>
    </row>
    <row r="12" spans="1:7" ht="18" x14ac:dyDescent="0.25">
      <c r="A12" s="40" t="s">
        <v>36</v>
      </c>
      <c r="B12" s="41">
        <v>13</v>
      </c>
      <c r="C12" s="41">
        <v>342</v>
      </c>
      <c r="D12" s="181">
        <f t="shared" si="0"/>
        <v>26.307692307692307</v>
      </c>
    </row>
    <row r="13" spans="1:7" ht="26.25" customHeight="1" x14ac:dyDescent="0.25">
      <c r="A13" s="40" t="s">
        <v>37</v>
      </c>
      <c r="B13" s="41">
        <v>21</v>
      </c>
      <c r="C13" s="41">
        <v>1266</v>
      </c>
      <c r="D13" s="181">
        <f t="shared" si="0"/>
        <v>60.285714285714285</v>
      </c>
    </row>
    <row r="14" spans="1:7" ht="36" x14ac:dyDescent="0.25">
      <c r="A14" s="40" t="s">
        <v>38</v>
      </c>
      <c r="B14" s="41">
        <v>5</v>
      </c>
      <c r="C14" s="41">
        <v>128</v>
      </c>
      <c r="D14" s="181">
        <f t="shared" si="0"/>
        <v>25.6</v>
      </c>
    </row>
    <row r="15" spans="1:7" ht="18" x14ac:dyDescent="0.25">
      <c r="A15" s="40" t="s">
        <v>39</v>
      </c>
      <c r="B15" s="41">
        <v>51</v>
      </c>
      <c r="C15" s="41">
        <v>1111</v>
      </c>
      <c r="D15" s="181">
        <f t="shared" si="0"/>
        <v>21.784313725490197</v>
      </c>
      <c r="E15" s="31"/>
    </row>
    <row r="16" spans="1:7" ht="54" x14ac:dyDescent="0.25">
      <c r="A16" s="40" t="s">
        <v>40</v>
      </c>
      <c r="B16" s="41">
        <v>33</v>
      </c>
      <c r="C16" s="41">
        <v>1421</v>
      </c>
      <c r="D16" s="181">
        <f t="shared" si="0"/>
        <v>43.060606060606062</v>
      </c>
      <c r="E16" s="31"/>
    </row>
    <row r="17" spans="1:5" ht="18.75" customHeight="1" x14ac:dyDescent="0.25">
      <c r="A17" s="40" t="s">
        <v>41</v>
      </c>
      <c r="B17" s="41">
        <v>36</v>
      </c>
      <c r="C17" s="41">
        <v>1040</v>
      </c>
      <c r="D17" s="181">
        <f t="shared" si="0"/>
        <v>28.888888888888889</v>
      </c>
      <c r="E17" s="31"/>
    </row>
    <row r="18" spans="1:5" x14ac:dyDescent="0.25">
      <c r="A18" s="33"/>
      <c r="B18" s="33"/>
      <c r="C18" s="33"/>
      <c r="E18" s="31"/>
    </row>
    <row r="19" spans="1:5" x14ac:dyDescent="0.25">
      <c r="E19" s="31"/>
    </row>
    <row r="20" spans="1:5" x14ac:dyDescent="0.25">
      <c r="E20" s="31"/>
    </row>
    <row r="21" spans="1:5" x14ac:dyDescent="0.25">
      <c r="E21" s="31"/>
    </row>
    <row r="22" spans="1:5" x14ac:dyDescent="0.25">
      <c r="E22" s="3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74" workbookViewId="0">
      <selection activeCell="K14" sqref="K14"/>
    </sheetView>
  </sheetViews>
  <sheetFormatPr defaultColWidth="9.109375" defaultRowHeight="13.2" x14ac:dyDescent="0.25"/>
  <cols>
    <col min="1" max="1" width="70.77734375" style="91" customWidth="1"/>
    <col min="2" max="2" width="12.109375" style="91" customWidth="1"/>
    <col min="3" max="3" width="12" style="91" customWidth="1"/>
    <col min="4" max="4" width="8.6640625" style="91" customWidth="1"/>
    <col min="5" max="5" width="15" style="91" customWidth="1"/>
    <col min="6" max="16384" width="9.109375" style="90"/>
  </cols>
  <sheetData>
    <row r="1" spans="1:5" ht="30.6" customHeight="1" x14ac:dyDescent="0.25">
      <c r="A1" s="414" t="s">
        <v>369</v>
      </c>
      <c r="B1" s="414"/>
      <c r="C1" s="414"/>
      <c r="D1" s="414"/>
      <c r="E1" s="414"/>
    </row>
    <row r="2" spans="1:5" ht="27" customHeight="1" x14ac:dyDescent="0.25">
      <c r="A2" s="415" t="s">
        <v>595</v>
      </c>
      <c r="B2" s="415"/>
      <c r="C2" s="415"/>
      <c r="D2" s="415"/>
      <c r="E2" s="415"/>
    </row>
    <row r="3" spans="1:5" ht="18" customHeight="1" x14ac:dyDescent="0.25">
      <c r="A3" s="416" t="s">
        <v>195</v>
      </c>
      <c r="B3" s="418" t="s">
        <v>196</v>
      </c>
      <c r="C3" s="418" t="s">
        <v>438</v>
      </c>
      <c r="D3" s="420" t="s">
        <v>197</v>
      </c>
      <c r="E3" s="421"/>
    </row>
    <row r="4" spans="1:5" ht="32.4" customHeight="1" x14ac:dyDescent="0.25">
      <c r="A4" s="417"/>
      <c r="B4" s="419"/>
      <c r="C4" s="419"/>
      <c r="D4" s="159" t="s">
        <v>0</v>
      </c>
      <c r="E4" s="160" t="s">
        <v>198</v>
      </c>
    </row>
    <row r="5" spans="1:5" ht="32.4" customHeight="1" x14ac:dyDescent="0.25">
      <c r="A5" s="139" t="s">
        <v>440</v>
      </c>
      <c r="B5" s="193" t="s">
        <v>439</v>
      </c>
      <c r="C5" s="193">
        <v>32.5</v>
      </c>
      <c r="D5" s="166"/>
      <c r="E5" s="167"/>
    </row>
    <row r="6" spans="1:5" ht="27" customHeight="1" x14ac:dyDescent="0.25">
      <c r="A6" s="140" t="s">
        <v>409</v>
      </c>
      <c r="B6" s="194">
        <v>50.2</v>
      </c>
      <c r="C6" s="194">
        <v>26.4</v>
      </c>
      <c r="D6" s="166">
        <f t="shared" ref="D6:D19" si="0">C6/B6*100</f>
        <v>52.589641434262944</v>
      </c>
      <c r="E6" s="167">
        <f t="shared" ref="E6:E19" si="1">C6-B6</f>
        <v>-23.800000000000004</v>
      </c>
    </row>
    <row r="7" spans="1:5" ht="44.25" customHeight="1" x14ac:dyDescent="0.25">
      <c r="A7" s="141" t="s">
        <v>199</v>
      </c>
      <c r="B7" s="195">
        <v>25.2</v>
      </c>
      <c r="C7" s="196">
        <v>9.4</v>
      </c>
      <c r="D7" s="166">
        <f t="shared" si="0"/>
        <v>37.301587301587304</v>
      </c>
      <c r="E7" s="167">
        <f t="shared" si="1"/>
        <v>-15.799999999999999</v>
      </c>
    </row>
    <row r="8" spans="1:5" ht="34.5" customHeight="1" x14ac:dyDescent="0.25">
      <c r="A8" s="142" t="s">
        <v>370</v>
      </c>
      <c r="B8" s="197">
        <v>20145</v>
      </c>
      <c r="C8" s="197">
        <v>6607</v>
      </c>
      <c r="D8" s="166">
        <f t="shared" si="0"/>
        <v>32.797220153884339</v>
      </c>
      <c r="E8" s="168">
        <f t="shared" si="1"/>
        <v>-13538</v>
      </c>
    </row>
    <row r="9" spans="1:5" ht="40.5" customHeight="1" x14ac:dyDescent="0.25">
      <c r="A9" s="143" t="s">
        <v>200</v>
      </c>
      <c r="B9" s="198">
        <v>18</v>
      </c>
      <c r="C9" s="198">
        <v>0</v>
      </c>
      <c r="D9" s="166">
        <f t="shared" si="0"/>
        <v>0</v>
      </c>
      <c r="E9" s="168">
        <f t="shared" si="1"/>
        <v>-18</v>
      </c>
    </row>
    <row r="10" spans="1:5" ht="38.25" customHeight="1" x14ac:dyDescent="0.25">
      <c r="A10" s="144" t="s">
        <v>201</v>
      </c>
      <c r="B10" s="199">
        <v>385</v>
      </c>
      <c r="C10" s="199">
        <v>29</v>
      </c>
      <c r="D10" s="166">
        <f t="shared" si="0"/>
        <v>7.5324675324675319</v>
      </c>
      <c r="E10" s="168">
        <f t="shared" si="1"/>
        <v>-356</v>
      </c>
    </row>
    <row r="11" spans="1:5" ht="31.5" customHeight="1" x14ac:dyDescent="0.25">
      <c r="A11" s="145" t="s">
        <v>371</v>
      </c>
      <c r="B11" s="200">
        <v>6907</v>
      </c>
      <c r="C11" s="200">
        <v>1714</v>
      </c>
      <c r="D11" s="166">
        <f t="shared" si="0"/>
        <v>24.815404661937166</v>
      </c>
      <c r="E11" s="168">
        <f t="shared" si="1"/>
        <v>-5193</v>
      </c>
    </row>
    <row r="12" spans="1:5" ht="23.25" customHeight="1" x14ac:dyDescent="0.25">
      <c r="A12" s="141" t="s">
        <v>372</v>
      </c>
      <c r="B12" s="197">
        <v>2582</v>
      </c>
      <c r="C12" s="197">
        <v>718</v>
      </c>
      <c r="D12" s="166">
        <f t="shared" si="0"/>
        <v>27.807900852052676</v>
      </c>
      <c r="E12" s="168">
        <f t="shared" si="1"/>
        <v>-1864</v>
      </c>
    </row>
    <row r="13" spans="1:5" ht="29.25" customHeight="1" x14ac:dyDescent="0.25">
      <c r="A13" s="145" t="s">
        <v>202</v>
      </c>
      <c r="B13" s="200">
        <v>44</v>
      </c>
      <c r="C13" s="200">
        <v>10</v>
      </c>
      <c r="D13" s="166">
        <f t="shared" si="0"/>
        <v>22.727272727272727</v>
      </c>
      <c r="E13" s="168">
        <f t="shared" si="1"/>
        <v>-34</v>
      </c>
    </row>
    <row r="14" spans="1:5" ht="45.75" customHeight="1" x14ac:dyDescent="0.25">
      <c r="A14" s="141" t="s">
        <v>373</v>
      </c>
      <c r="B14" s="197">
        <v>7679</v>
      </c>
      <c r="C14" s="197">
        <v>966</v>
      </c>
      <c r="D14" s="166">
        <f t="shared" si="0"/>
        <v>12.579762989972654</v>
      </c>
      <c r="E14" s="168">
        <f t="shared" si="1"/>
        <v>-6713</v>
      </c>
    </row>
    <row r="15" spans="1:5" ht="45.75" customHeight="1" x14ac:dyDescent="0.25">
      <c r="A15" s="145" t="s">
        <v>203</v>
      </c>
      <c r="B15" s="201">
        <v>141.19999999999999</v>
      </c>
      <c r="C15" s="201">
        <v>35.5</v>
      </c>
      <c r="D15" s="166">
        <f t="shared" si="0"/>
        <v>25.141643059490086</v>
      </c>
      <c r="E15" s="167">
        <f t="shared" si="1"/>
        <v>-105.69999999999999</v>
      </c>
    </row>
    <row r="16" spans="1:5" ht="33.75" customHeight="1" x14ac:dyDescent="0.25">
      <c r="A16" s="146" t="s">
        <v>204</v>
      </c>
      <c r="B16" s="202">
        <v>46</v>
      </c>
      <c r="C16" s="202">
        <v>21</v>
      </c>
      <c r="D16" s="166">
        <f t="shared" si="0"/>
        <v>45.652173913043477</v>
      </c>
      <c r="E16" s="167">
        <f t="shared" si="1"/>
        <v>-25</v>
      </c>
    </row>
    <row r="17" spans="1:8" ht="28.5" customHeight="1" x14ac:dyDescent="0.25">
      <c r="A17" s="145" t="s">
        <v>205</v>
      </c>
      <c r="B17" s="201">
        <v>44.5</v>
      </c>
      <c r="C17" s="201">
        <v>23.7</v>
      </c>
      <c r="D17" s="166">
        <f t="shared" si="0"/>
        <v>53.258426966292141</v>
      </c>
      <c r="E17" s="167">
        <f t="shared" si="1"/>
        <v>-20.8</v>
      </c>
    </row>
    <row r="18" spans="1:8" ht="47.25" customHeight="1" x14ac:dyDescent="0.25">
      <c r="A18" s="145" t="s">
        <v>206</v>
      </c>
      <c r="B18" s="201">
        <v>6.1</v>
      </c>
      <c r="C18" s="201">
        <v>2.7</v>
      </c>
      <c r="D18" s="166">
        <f t="shared" si="0"/>
        <v>44.262295081967217</v>
      </c>
      <c r="E18" s="167">
        <f t="shared" si="1"/>
        <v>-3.3999999999999995</v>
      </c>
    </row>
    <row r="19" spans="1:8" ht="28.5" customHeight="1" x14ac:dyDescent="0.25">
      <c r="A19" s="147" t="s">
        <v>207</v>
      </c>
      <c r="B19" s="194">
        <v>28.8</v>
      </c>
      <c r="C19" s="194">
        <v>10.5</v>
      </c>
      <c r="D19" s="166">
        <f t="shared" si="0"/>
        <v>36.458333333333329</v>
      </c>
      <c r="E19" s="167">
        <f t="shared" si="1"/>
        <v>-18.3</v>
      </c>
    </row>
    <row r="20" spans="1:8" ht="20.399999999999999" customHeight="1" x14ac:dyDescent="0.25">
      <c r="A20" s="422" t="s">
        <v>208</v>
      </c>
      <c r="B20" s="423"/>
      <c r="C20" s="423"/>
      <c r="D20" s="423"/>
      <c r="E20" s="424"/>
    </row>
    <row r="21" spans="1:8" ht="11.4" customHeight="1" x14ac:dyDescent="0.25">
      <c r="A21" s="425"/>
      <c r="B21" s="426"/>
      <c r="C21" s="426"/>
      <c r="D21" s="426"/>
      <c r="E21" s="427"/>
    </row>
    <row r="22" spans="1:8" ht="21.75" customHeight="1" x14ac:dyDescent="0.25">
      <c r="A22" s="416" t="s">
        <v>195</v>
      </c>
      <c r="B22" s="428" t="s">
        <v>596</v>
      </c>
      <c r="C22" s="428" t="s">
        <v>597</v>
      </c>
      <c r="D22" s="420" t="s">
        <v>197</v>
      </c>
      <c r="E22" s="421"/>
    </row>
    <row r="23" spans="1:8" ht="30" customHeight="1" x14ac:dyDescent="0.25">
      <c r="A23" s="417"/>
      <c r="B23" s="429"/>
      <c r="C23" s="429"/>
      <c r="D23" s="159" t="s">
        <v>0</v>
      </c>
      <c r="E23" s="160" t="s">
        <v>209</v>
      </c>
    </row>
    <row r="24" spans="1:8" ht="30" customHeight="1" x14ac:dyDescent="0.25">
      <c r="A24" s="148" t="s">
        <v>411</v>
      </c>
      <c r="B24" s="196" t="s">
        <v>439</v>
      </c>
      <c r="C24" s="196">
        <v>7.8</v>
      </c>
      <c r="D24" s="169" t="s">
        <v>80</v>
      </c>
      <c r="E24" s="170" t="s">
        <v>80</v>
      </c>
    </row>
    <row r="25" spans="1:8" ht="27.75" customHeight="1" x14ac:dyDescent="0.25">
      <c r="A25" s="141" t="s">
        <v>410</v>
      </c>
      <c r="B25" s="195">
        <v>9.5</v>
      </c>
      <c r="C25" s="195">
        <v>7</v>
      </c>
      <c r="D25" s="171">
        <f t="shared" ref="D25:D28" si="2">C25/B25*100</f>
        <v>73.68421052631578</v>
      </c>
      <c r="E25" s="172">
        <f t="shared" ref="E25:E27" si="3">C25-B25</f>
        <v>-2.5</v>
      </c>
    </row>
    <row r="26" spans="1:8" ht="30.75" customHeight="1" x14ac:dyDescent="0.25">
      <c r="A26" s="141" t="s">
        <v>205</v>
      </c>
      <c r="B26" s="195">
        <v>8.3000000000000007</v>
      </c>
      <c r="C26" s="195">
        <v>1.8</v>
      </c>
      <c r="D26" s="171">
        <f t="shared" si="2"/>
        <v>21.686746987951803</v>
      </c>
      <c r="E26" s="172">
        <f t="shared" si="3"/>
        <v>-6.5000000000000009</v>
      </c>
    </row>
    <row r="27" spans="1:8" ht="30.75" customHeight="1" x14ac:dyDescent="0.25">
      <c r="A27" s="149" t="s">
        <v>210</v>
      </c>
      <c r="B27" s="203">
        <v>0.6</v>
      </c>
      <c r="C27" s="203">
        <v>0.2</v>
      </c>
      <c r="D27" s="171">
        <f t="shared" si="2"/>
        <v>33.333333333333336</v>
      </c>
      <c r="E27" s="172">
        <f t="shared" si="3"/>
        <v>-0.39999999999999997</v>
      </c>
    </row>
    <row r="28" spans="1:8" ht="42.75" customHeight="1" x14ac:dyDescent="0.25">
      <c r="A28" s="150" t="s">
        <v>211</v>
      </c>
      <c r="B28" s="204">
        <v>8272</v>
      </c>
      <c r="C28" s="204">
        <v>12418</v>
      </c>
      <c r="D28" s="171">
        <f t="shared" si="2"/>
        <v>150.1208897485493</v>
      </c>
      <c r="E28" s="173" t="s">
        <v>511</v>
      </c>
      <c r="G28" s="158"/>
      <c r="H28" s="158"/>
    </row>
    <row r="29" spans="1:8" ht="34.5" customHeight="1" x14ac:dyDescent="0.25">
      <c r="A29" s="141" t="s">
        <v>212</v>
      </c>
      <c r="B29" s="205">
        <v>17</v>
      </c>
      <c r="C29" s="205">
        <v>33</v>
      </c>
      <c r="D29" s="412" t="s">
        <v>598</v>
      </c>
      <c r="E29" s="413"/>
      <c r="G29" s="157"/>
      <c r="H29" s="157"/>
    </row>
    <row r="30" spans="1:8" ht="68.25" customHeight="1" x14ac:dyDescent="0.25">
      <c r="A30" s="411" t="s">
        <v>412</v>
      </c>
      <c r="B30" s="411"/>
      <c r="C30" s="411"/>
      <c r="D30" s="411"/>
      <c r="E30" s="411"/>
    </row>
    <row r="31" spans="1:8" ht="21" customHeight="1" x14ac:dyDescent="0.25"/>
    <row r="32" spans="1:8" ht="21.6" customHeight="1" x14ac:dyDescent="0.25"/>
    <row r="33" spans="4:4" ht="19.2" customHeight="1" x14ac:dyDescent="0.25"/>
    <row r="34" spans="4:4" ht="19.2" customHeight="1" x14ac:dyDescent="0.25">
      <c r="D34" s="161"/>
    </row>
    <row r="35" spans="4:4" ht="21.6" customHeight="1" x14ac:dyDescent="0.25"/>
    <row r="36" spans="4:4" ht="20.399999999999999" customHeight="1" x14ac:dyDescent="0.25"/>
    <row r="37" spans="4:4" ht="21" customHeight="1" x14ac:dyDescent="0.25"/>
    <row r="38" spans="4:4" ht="21" customHeight="1" x14ac:dyDescent="0.25"/>
    <row r="39" spans="4:4" ht="21" customHeight="1" x14ac:dyDescent="0.25"/>
    <row r="40" spans="4:4" ht="21" customHeight="1" x14ac:dyDescent="0.25"/>
    <row r="41" spans="4:4" ht="21" customHeight="1" x14ac:dyDescent="0.25"/>
    <row r="42" spans="4:4" ht="21" customHeight="1" x14ac:dyDescent="0.25"/>
    <row r="43" spans="4:4" ht="21" customHeight="1" x14ac:dyDescent="0.25"/>
    <row r="44" spans="4:4" ht="21.6" customHeight="1" x14ac:dyDescent="0.25"/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zoomScaleSheetLayoutView="92" workbookViewId="0">
      <selection activeCell="M15" sqref="M15"/>
    </sheetView>
  </sheetViews>
  <sheetFormatPr defaultColWidth="9.109375" defaultRowHeight="13.2" x14ac:dyDescent="0.25"/>
  <cols>
    <col min="1" max="1" width="26.5546875" style="92" customWidth="1"/>
    <col min="2" max="2" width="14.44140625" style="92" customWidth="1"/>
    <col min="3" max="14" width="10" style="92" customWidth="1"/>
    <col min="15" max="15" width="7.5546875" style="92" customWidth="1"/>
    <col min="16" max="16" width="6.5546875" style="92" customWidth="1"/>
    <col min="17" max="17" width="7.88671875" style="92" customWidth="1"/>
    <col min="18" max="18" width="7.33203125" style="92" customWidth="1"/>
    <col min="19" max="20" width="7.109375" style="92" customWidth="1"/>
    <col min="21" max="21" width="7.88671875" style="92" customWidth="1"/>
    <col min="22" max="22" width="6.77734375" style="92" customWidth="1"/>
    <col min="23" max="24" width="7" style="92" customWidth="1"/>
    <col min="25" max="26" width="6.5546875" style="92" customWidth="1"/>
    <col min="27" max="27" width="5.5546875" style="92" customWidth="1"/>
    <col min="28" max="28" width="5.44140625" style="92" bestFit="1" customWidth="1"/>
    <col min="29" max="30" width="6.6640625" style="92" customWidth="1"/>
    <col min="31" max="32" width="7.5546875" style="92" customWidth="1"/>
    <col min="33" max="34" width="7" style="92" customWidth="1"/>
    <col min="35" max="42" width="10.44140625" style="92" customWidth="1"/>
    <col min="43" max="43" width="15" style="92" customWidth="1"/>
    <col min="44" max="47" width="9.88671875" style="92" customWidth="1"/>
    <col min="48" max="58" width="12.109375" style="92" customWidth="1"/>
    <col min="59" max="16384" width="9.109375" style="92"/>
  </cols>
  <sheetData>
    <row r="1" spans="1:58" s="96" customFormat="1" ht="22.8" customHeight="1" x14ac:dyDescent="0.4">
      <c r="A1" s="250"/>
      <c r="B1" s="430" t="s">
        <v>555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310"/>
      <c r="P1" s="310"/>
      <c r="Q1" s="310"/>
      <c r="R1" s="310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93"/>
      <c r="AO1" s="93"/>
      <c r="AP1" s="93"/>
      <c r="AQ1" s="93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252"/>
    </row>
    <row r="2" spans="1:58" s="96" customFormat="1" ht="22.8" customHeight="1" x14ac:dyDescent="0.35">
      <c r="A2" s="253"/>
      <c r="B2" s="430" t="s">
        <v>608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310"/>
      <c r="P2" s="310"/>
      <c r="Q2" s="310"/>
      <c r="R2" s="310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4" t="s">
        <v>213</v>
      </c>
      <c r="AH2" s="251"/>
      <c r="AI2" s="251"/>
      <c r="AJ2" s="251"/>
      <c r="AK2" s="251"/>
      <c r="AL2" s="251"/>
      <c r="AM2" s="251"/>
      <c r="AN2" s="93"/>
      <c r="AP2" s="255"/>
      <c r="AR2" s="94"/>
      <c r="AS2" s="94"/>
      <c r="AT2" s="254" t="s">
        <v>213</v>
      </c>
      <c r="AV2" s="95"/>
      <c r="AX2" s="255"/>
      <c r="AY2" s="95"/>
      <c r="AZ2" s="95"/>
      <c r="BC2" s="95"/>
      <c r="BF2" s="254" t="s">
        <v>213</v>
      </c>
    </row>
    <row r="3" spans="1:58" s="96" customFormat="1" ht="7.8" customHeight="1" x14ac:dyDescent="0.25"/>
    <row r="4" spans="1:58" s="311" customFormat="1" ht="16.5" customHeight="1" x14ac:dyDescent="0.3">
      <c r="A4" s="435"/>
      <c r="B4" s="431" t="s">
        <v>609</v>
      </c>
      <c r="C4" s="431" t="s">
        <v>610</v>
      </c>
      <c r="D4" s="431"/>
      <c r="E4" s="431"/>
      <c r="F4" s="431"/>
      <c r="G4" s="431" t="s">
        <v>214</v>
      </c>
      <c r="H4" s="431"/>
      <c r="I4" s="431"/>
      <c r="J4" s="431"/>
      <c r="K4" s="431" t="s">
        <v>556</v>
      </c>
      <c r="L4" s="431"/>
      <c r="M4" s="431"/>
      <c r="N4" s="431"/>
      <c r="O4" s="431" t="s">
        <v>557</v>
      </c>
      <c r="P4" s="431"/>
      <c r="Q4" s="431"/>
      <c r="R4" s="431"/>
      <c r="S4" s="431" t="s">
        <v>215</v>
      </c>
      <c r="T4" s="431"/>
      <c r="U4" s="431"/>
      <c r="V4" s="431"/>
      <c r="W4" s="431" t="s">
        <v>216</v>
      </c>
      <c r="X4" s="431"/>
      <c r="Y4" s="431"/>
      <c r="Z4" s="431"/>
      <c r="AA4" s="431" t="s">
        <v>217</v>
      </c>
      <c r="AB4" s="431"/>
      <c r="AC4" s="431"/>
      <c r="AD4" s="431"/>
      <c r="AE4" s="431" t="s">
        <v>218</v>
      </c>
      <c r="AF4" s="431"/>
      <c r="AG4" s="431"/>
      <c r="AH4" s="431"/>
      <c r="AI4" s="433" t="s">
        <v>219</v>
      </c>
      <c r="AJ4" s="433"/>
      <c r="AK4" s="433"/>
      <c r="AL4" s="433"/>
      <c r="AM4" s="431" t="s">
        <v>1</v>
      </c>
      <c r="AN4" s="431"/>
      <c r="AO4" s="431"/>
      <c r="AP4" s="431"/>
      <c r="AQ4" s="431" t="s">
        <v>558</v>
      </c>
      <c r="AR4" s="431" t="s">
        <v>220</v>
      </c>
      <c r="AS4" s="431"/>
      <c r="AT4" s="431"/>
      <c r="AU4" s="431"/>
      <c r="AV4" s="431" t="s">
        <v>611</v>
      </c>
      <c r="AW4" s="431"/>
      <c r="AX4" s="431"/>
      <c r="AY4" s="431"/>
      <c r="AZ4" s="431" t="s">
        <v>211</v>
      </c>
      <c r="BA4" s="431"/>
      <c r="BB4" s="431"/>
      <c r="BC4" s="431"/>
      <c r="BD4" s="431" t="s">
        <v>221</v>
      </c>
      <c r="BE4" s="431"/>
      <c r="BF4" s="431"/>
    </row>
    <row r="5" spans="1:58" s="311" customFormat="1" ht="41.4" customHeight="1" x14ac:dyDescent="0.3">
      <c r="A5" s="435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 t="s">
        <v>222</v>
      </c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3"/>
      <c r="AJ5" s="433"/>
      <c r="AK5" s="433"/>
      <c r="AL5" s="433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</row>
    <row r="6" spans="1:58" s="311" customFormat="1" ht="46.8" customHeight="1" x14ac:dyDescent="0.3">
      <c r="A6" s="435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3"/>
      <c r="AJ6" s="433"/>
      <c r="AK6" s="433"/>
      <c r="AL6" s="433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</row>
    <row r="7" spans="1:58" ht="27.6" customHeight="1" x14ac:dyDescent="0.25">
      <c r="A7" s="435"/>
      <c r="B7" s="432">
        <v>2022</v>
      </c>
      <c r="C7" s="432">
        <v>2021</v>
      </c>
      <c r="D7" s="432">
        <v>2022</v>
      </c>
      <c r="E7" s="434" t="s">
        <v>223</v>
      </c>
      <c r="F7" s="434"/>
      <c r="G7" s="432">
        <v>2021</v>
      </c>
      <c r="H7" s="432">
        <v>2022</v>
      </c>
      <c r="I7" s="434" t="s">
        <v>223</v>
      </c>
      <c r="J7" s="434"/>
      <c r="K7" s="432">
        <v>2021</v>
      </c>
      <c r="L7" s="432">
        <v>2022</v>
      </c>
      <c r="M7" s="434" t="s">
        <v>223</v>
      </c>
      <c r="N7" s="434"/>
      <c r="O7" s="432">
        <v>2021</v>
      </c>
      <c r="P7" s="432">
        <v>2022</v>
      </c>
      <c r="Q7" s="434" t="s">
        <v>223</v>
      </c>
      <c r="R7" s="434"/>
      <c r="S7" s="432">
        <v>2021</v>
      </c>
      <c r="T7" s="432">
        <v>2022</v>
      </c>
      <c r="U7" s="434" t="s">
        <v>223</v>
      </c>
      <c r="V7" s="434"/>
      <c r="W7" s="432">
        <v>2021</v>
      </c>
      <c r="X7" s="432">
        <v>2022</v>
      </c>
      <c r="Y7" s="434" t="s">
        <v>223</v>
      </c>
      <c r="Z7" s="434"/>
      <c r="AA7" s="432">
        <v>2021</v>
      </c>
      <c r="AB7" s="432">
        <v>2022</v>
      </c>
      <c r="AC7" s="434" t="s">
        <v>223</v>
      </c>
      <c r="AD7" s="434"/>
      <c r="AE7" s="432">
        <v>2021</v>
      </c>
      <c r="AF7" s="432">
        <v>2022</v>
      </c>
      <c r="AG7" s="434" t="s">
        <v>223</v>
      </c>
      <c r="AH7" s="434"/>
      <c r="AI7" s="432">
        <v>2021</v>
      </c>
      <c r="AJ7" s="432">
        <v>2022</v>
      </c>
      <c r="AK7" s="434" t="s">
        <v>223</v>
      </c>
      <c r="AL7" s="434"/>
      <c r="AM7" s="434" t="s">
        <v>559</v>
      </c>
      <c r="AN7" s="434"/>
      <c r="AO7" s="434" t="s">
        <v>223</v>
      </c>
      <c r="AP7" s="434"/>
      <c r="AQ7" s="432">
        <v>2022</v>
      </c>
      <c r="AR7" s="432">
        <v>2021</v>
      </c>
      <c r="AS7" s="432">
        <v>2022</v>
      </c>
      <c r="AT7" s="434" t="s">
        <v>223</v>
      </c>
      <c r="AU7" s="434"/>
      <c r="AV7" s="432">
        <v>2021</v>
      </c>
      <c r="AW7" s="432">
        <v>2022</v>
      </c>
      <c r="AX7" s="434" t="s">
        <v>223</v>
      </c>
      <c r="AY7" s="434"/>
      <c r="AZ7" s="432">
        <v>2021</v>
      </c>
      <c r="BA7" s="432">
        <v>2022</v>
      </c>
      <c r="BB7" s="434" t="s">
        <v>223</v>
      </c>
      <c r="BC7" s="434"/>
      <c r="BD7" s="432">
        <v>2021</v>
      </c>
      <c r="BE7" s="432">
        <v>2022</v>
      </c>
      <c r="BF7" s="436" t="s">
        <v>2</v>
      </c>
    </row>
    <row r="8" spans="1:58" s="97" customFormat="1" ht="13.8" x14ac:dyDescent="0.2">
      <c r="A8" s="435"/>
      <c r="B8" s="432"/>
      <c r="C8" s="432"/>
      <c r="D8" s="432"/>
      <c r="E8" s="234" t="s">
        <v>0</v>
      </c>
      <c r="F8" s="234" t="s">
        <v>2</v>
      </c>
      <c r="G8" s="432"/>
      <c r="H8" s="432"/>
      <c r="I8" s="234" t="s">
        <v>0</v>
      </c>
      <c r="J8" s="234" t="s">
        <v>2</v>
      </c>
      <c r="K8" s="432"/>
      <c r="L8" s="432"/>
      <c r="M8" s="234" t="s">
        <v>0</v>
      </c>
      <c r="N8" s="234" t="s">
        <v>2</v>
      </c>
      <c r="O8" s="432"/>
      <c r="P8" s="432"/>
      <c r="Q8" s="234" t="s">
        <v>0</v>
      </c>
      <c r="R8" s="234" t="s">
        <v>2</v>
      </c>
      <c r="S8" s="432"/>
      <c r="T8" s="432"/>
      <c r="U8" s="234" t="s">
        <v>0</v>
      </c>
      <c r="V8" s="234" t="s">
        <v>2</v>
      </c>
      <c r="W8" s="432"/>
      <c r="X8" s="432"/>
      <c r="Y8" s="234" t="s">
        <v>0</v>
      </c>
      <c r="Z8" s="234" t="s">
        <v>2</v>
      </c>
      <c r="AA8" s="432"/>
      <c r="AB8" s="432"/>
      <c r="AC8" s="234" t="s">
        <v>0</v>
      </c>
      <c r="AD8" s="234" t="s">
        <v>2</v>
      </c>
      <c r="AE8" s="432"/>
      <c r="AF8" s="432"/>
      <c r="AG8" s="234" t="s">
        <v>0</v>
      </c>
      <c r="AH8" s="234" t="s">
        <v>2</v>
      </c>
      <c r="AI8" s="432"/>
      <c r="AJ8" s="432"/>
      <c r="AK8" s="234" t="s">
        <v>0</v>
      </c>
      <c r="AL8" s="234" t="s">
        <v>2</v>
      </c>
      <c r="AM8" s="256">
        <v>2021</v>
      </c>
      <c r="AN8" s="256">
        <v>2022</v>
      </c>
      <c r="AO8" s="234" t="s">
        <v>0</v>
      </c>
      <c r="AP8" s="234" t="s">
        <v>2</v>
      </c>
      <c r="AQ8" s="432"/>
      <c r="AR8" s="432"/>
      <c r="AS8" s="432"/>
      <c r="AT8" s="234" t="s">
        <v>0</v>
      </c>
      <c r="AU8" s="234" t="s">
        <v>2</v>
      </c>
      <c r="AV8" s="432"/>
      <c r="AW8" s="432"/>
      <c r="AX8" s="256" t="s">
        <v>0</v>
      </c>
      <c r="AY8" s="256" t="s">
        <v>2</v>
      </c>
      <c r="AZ8" s="432"/>
      <c r="BA8" s="432"/>
      <c r="BB8" s="256" t="s">
        <v>0</v>
      </c>
      <c r="BC8" s="256" t="s">
        <v>2</v>
      </c>
      <c r="BD8" s="432"/>
      <c r="BE8" s="432"/>
      <c r="BF8" s="436"/>
    </row>
    <row r="9" spans="1:58" s="313" customFormat="1" ht="12.6" customHeight="1" x14ac:dyDescent="0.3">
      <c r="A9" s="312" t="s">
        <v>3</v>
      </c>
      <c r="B9" s="312">
        <v>1</v>
      </c>
      <c r="C9" s="312">
        <v>2</v>
      </c>
      <c r="D9" s="312">
        <v>3</v>
      </c>
      <c r="E9" s="312">
        <v>4</v>
      </c>
      <c r="F9" s="312">
        <v>5</v>
      </c>
      <c r="G9" s="312">
        <v>6</v>
      </c>
      <c r="H9" s="312">
        <v>7</v>
      </c>
      <c r="I9" s="312">
        <v>8</v>
      </c>
      <c r="J9" s="312">
        <v>9</v>
      </c>
      <c r="K9" s="312">
        <v>10</v>
      </c>
      <c r="L9" s="312">
        <v>11</v>
      </c>
      <c r="M9" s="312">
        <v>12</v>
      </c>
      <c r="N9" s="312">
        <v>13</v>
      </c>
      <c r="O9" s="312">
        <v>14</v>
      </c>
      <c r="P9" s="312">
        <v>15</v>
      </c>
      <c r="Q9" s="312">
        <v>16</v>
      </c>
      <c r="R9" s="312">
        <v>17</v>
      </c>
      <c r="S9" s="312">
        <v>18</v>
      </c>
      <c r="T9" s="312">
        <v>19</v>
      </c>
      <c r="U9" s="312">
        <v>20</v>
      </c>
      <c r="V9" s="312">
        <v>21</v>
      </c>
      <c r="W9" s="312">
        <v>22</v>
      </c>
      <c r="X9" s="312">
        <v>23</v>
      </c>
      <c r="Y9" s="312">
        <v>24</v>
      </c>
      <c r="Z9" s="312">
        <v>25</v>
      </c>
      <c r="AA9" s="312">
        <v>26</v>
      </c>
      <c r="AB9" s="312">
        <v>27</v>
      </c>
      <c r="AC9" s="312">
        <v>28</v>
      </c>
      <c r="AD9" s="312">
        <v>29</v>
      </c>
      <c r="AE9" s="312">
        <v>30</v>
      </c>
      <c r="AF9" s="312">
        <v>31</v>
      </c>
      <c r="AG9" s="312">
        <v>32</v>
      </c>
      <c r="AH9" s="312">
        <v>33</v>
      </c>
      <c r="AI9" s="312">
        <v>34</v>
      </c>
      <c r="AJ9" s="312">
        <v>35</v>
      </c>
      <c r="AK9" s="312">
        <v>36</v>
      </c>
      <c r="AL9" s="312">
        <v>37</v>
      </c>
      <c r="AM9" s="312">
        <v>38</v>
      </c>
      <c r="AN9" s="312">
        <v>39</v>
      </c>
      <c r="AO9" s="312">
        <v>40</v>
      </c>
      <c r="AP9" s="312">
        <v>41</v>
      </c>
      <c r="AQ9" s="312">
        <v>42</v>
      </c>
      <c r="AR9" s="312">
        <v>43</v>
      </c>
      <c r="AS9" s="312">
        <v>44</v>
      </c>
      <c r="AT9" s="312">
        <v>45</v>
      </c>
      <c r="AU9" s="312">
        <v>46</v>
      </c>
      <c r="AV9" s="312">
        <v>47</v>
      </c>
      <c r="AW9" s="312">
        <v>48</v>
      </c>
      <c r="AX9" s="312">
        <v>49</v>
      </c>
      <c r="AY9" s="312">
        <v>50</v>
      </c>
      <c r="AZ9" s="312">
        <v>51</v>
      </c>
      <c r="BA9" s="312">
        <v>52</v>
      </c>
      <c r="BB9" s="312">
        <v>53</v>
      </c>
      <c r="BC9" s="312">
        <v>54</v>
      </c>
      <c r="BD9" s="312">
        <v>55</v>
      </c>
      <c r="BE9" s="312">
        <v>56</v>
      </c>
      <c r="BF9" s="312">
        <v>57</v>
      </c>
    </row>
    <row r="10" spans="1:58" s="326" customFormat="1" ht="18.600000000000001" customHeight="1" x14ac:dyDescent="0.3">
      <c r="A10" s="314" t="s">
        <v>307</v>
      </c>
      <c r="B10" s="315">
        <v>32506</v>
      </c>
      <c r="C10" s="315">
        <v>50229</v>
      </c>
      <c r="D10" s="315">
        <v>26356</v>
      </c>
      <c r="E10" s="316">
        <v>52.471679706942211</v>
      </c>
      <c r="F10" s="315">
        <v>-23873</v>
      </c>
      <c r="G10" s="315">
        <v>25241</v>
      </c>
      <c r="H10" s="315">
        <v>9431</v>
      </c>
      <c r="I10" s="316">
        <v>37.363812844182085</v>
      </c>
      <c r="J10" s="315">
        <v>-15810</v>
      </c>
      <c r="K10" s="315">
        <v>20145</v>
      </c>
      <c r="L10" s="315">
        <v>6607</v>
      </c>
      <c r="M10" s="317">
        <v>32.797220153884339</v>
      </c>
      <c r="N10" s="315">
        <v>-13538</v>
      </c>
      <c r="O10" s="315">
        <v>385</v>
      </c>
      <c r="P10" s="315">
        <v>29</v>
      </c>
      <c r="Q10" s="317">
        <v>7.5324675324675319</v>
      </c>
      <c r="R10" s="315">
        <v>-356</v>
      </c>
      <c r="S10" s="315">
        <v>6907</v>
      </c>
      <c r="T10" s="315">
        <v>1714</v>
      </c>
      <c r="U10" s="317">
        <v>24.815404661937166</v>
      </c>
      <c r="V10" s="315">
        <v>-5193</v>
      </c>
      <c r="W10" s="315">
        <v>2582</v>
      </c>
      <c r="X10" s="315" t="s">
        <v>612</v>
      </c>
      <c r="Y10" s="317">
        <v>27.807900852052676</v>
      </c>
      <c r="Z10" s="315">
        <v>-1864</v>
      </c>
      <c r="AA10" s="315">
        <v>7679</v>
      </c>
      <c r="AB10" s="315">
        <v>966</v>
      </c>
      <c r="AC10" s="317">
        <v>12.579762989972654</v>
      </c>
      <c r="AD10" s="315">
        <v>-6713</v>
      </c>
      <c r="AE10" s="318">
        <v>44472</v>
      </c>
      <c r="AF10" s="318">
        <v>23651</v>
      </c>
      <c r="AG10" s="319">
        <v>53.181777298075197</v>
      </c>
      <c r="AH10" s="318">
        <v>-20821</v>
      </c>
      <c r="AI10" s="320">
        <v>6110</v>
      </c>
      <c r="AJ10" s="320">
        <v>2652</v>
      </c>
      <c r="AK10" s="321">
        <v>43.4</v>
      </c>
      <c r="AL10" s="320">
        <v>-3458</v>
      </c>
      <c r="AM10" s="315">
        <v>28791</v>
      </c>
      <c r="AN10" s="315">
        <v>10482</v>
      </c>
      <c r="AO10" s="317">
        <v>36.4</v>
      </c>
      <c r="AP10" s="315">
        <v>-18309</v>
      </c>
      <c r="AQ10" s="315">
        <v>7767</v>
      </c>
      <c r="AR10" s="315">
        <v>9515</v>
      </c>
      <c r="AS10" s="322">
        <v>7039</v>
      </c>
      <c r="AT10" s="317">
        <v>73.977929584866004</v>
      </c>
      <c r="AU10" s="315">
        <v>-2476</v>
      </c>
      <c r="AV10" s="315">
        <v>566</v>
      </c>
      <c r="AW10" s="323">
        <v>216</v>
      </c>
      <c r="AX10" s="316">
        <v>38.200000000000003</v>
      </c>
      <c r="AY10" s="315">
        <v>-350</v>
      </c>
      <c r="AZ10" s="315">
        <v>8272</v>
      </c>
      <c r="BA10" s="315">
        <v>12418.2</v>
      </c>
      <c r="BB10" s="316">
        <v>150.1</v>
      </c>
      <c r="BC10" s="315">
        <v>4146.2000000000007</v>
      </c>
      <c r="BD10" s="324">
        <v>17</v>
      </c>
      <c r="BE10" s="324">
        <v>33</v>
      </c>
      <c r="BF10" s="325">
        <v>16</v>
      </c>
    </row>
    <row r="11" spans="1:58" s="341" customFormat="1" ht="16.8" customHeight="1" x14ac:dyDescent="0.35">
      <c r="A11" s="257" t="s">
        <v>308</v>
      </c>
      <c r="B11" s="327">
        <v>460</v>
      </c>
      <c r="C11" s="327">
        <v>648</v>
      </c>
      <c r="D11" s="327">
        <v>311</v>
      </c>
      <c r="E11" s="328">
        <v>47.993827160493829</v>
      </c>
      <c r="F11" s="329">
        <v>-337</v>
      </c>
      <c r="G11" s="330">
        <v>293</v>
      </c>
      <c r="H11" s="329">
        <v>73</v>
      </c>
      <c r="I11" s="328">
        <v>24.914675767918087</v>
      </c>
      <c r="J11" s="329">
        <v>-220</v>
      </c>
      <c r="K11" s="330">
        <v>208</v>
      </c>
      <c r="L11" s="330">
        <v>55</v>
      </c>
      <c r="M11" s="331">
        <v>26.442307692307693</v>
      </c>
      <c r="N11" s="329">
        <v>-153</v>
      </c>
      <c r="O11" s="332">
        <v>0</v>
      </c>
      <c r="P11" s="330">
        <v>0</v>
      </c>
      <c r="Q11" s="331"/>
      <c r="R11" s="333">
        <v>0</v>
      </c>
      <c r="S11" s="330">
        <v>34</v>
      </c>
      <c r="T11" s="330">
        <v>12</v>
      </c>
      <c r="U11" s="331">
        <v>35.294117647058826</v>
      </c>
      <c r="V11" s="329">
        <v>-22</v>
      </c>
      <c r="W11" s="330">
        <v>10</v>
      </c>
      <c r="X11" s="330" t="s">
        <v>613</v>
      </c>
      <c r="Y11" s="331">
        <v>80</v>
      </c>
      <c r="Z11" s="329">
        <v>-2</v>
      </c>
      <c r="AA11" s="330">
        <v>88</v>
      </c>
      <c r="AB11" s="330">
        <v>4</v>
      </c>
      <c r="AC11" s="331">
        <v>4.5454545454545459</v>
      </c>
      <c r="AD11" s="329">
        <v>-84</v>
      </c>
      <c r="AE11" s="330">
        <v>562</v>
      </c>
      <c r="AF11" s="330">
        <v>280</v>
      </c>
      <c r="AG11" s="331">
        <v>49.822064056939503</v>
      </c>
      <c r="AH11" s="329">
        <v>-282</v>
      </c>
      <c r="AI11" s="334">
        <v>64</v>
      </c>
      <c r="AJ11" s="334">
        <v>32</v>
      </c>
      <c r="AK11" s="335">
        <v>50</v>
      </c>
      <c r="AL11" s="336">
        <v>-32</v>
      </c>
      <c r="AM11" s="337">
        <v>304</v>
      </c>
      <c r="AN11" s="330">
        <v>83</v>
      </c>
      <c r="AO11" s="331">
        <v>27.3</v>
      </c>
      <c r="AP11" s="329">
        <v>-221</v>
      </c>
      <c r="AQ11" s="330">
        <v>107</v>
      </c>
      <c r="AR11" s="330">
        <v>148</v>
      </c>
      <c r="AS11" s="338">
        <v>92</v>
      </c>
      <c r="AT11" s="331">
        <v>62.162162162162161</v>
      </c>
      <c r="AU11" s="329">
        <v>-56</v>
      </c>
      <c r="AV11" s="330">
        <v>13</v>
      </c>
      <c r="AW11" s="339">
        <v>1</v>
      </c>
      <c r="AX11" s="328">
        <v>7.7</v>
      </c>
      <c r="AY11" s="329">
        <v>-12</v>
      </c>
      <c r="AZ11" s="330">
        <v>8922</v>
      </c>
      <c r="BA11" s="330">
        <v>8000</v>
      </c>
      <c r="BB11" s="328">
        <v>89.7</v>
      </c>
      <c r="BC11" s="329">
        <v>-922</v>
      </c>
      <c r="BD11" s="340">
        <v>11</v>
      </c>
      <c r="BE11" s="340">
        <v>92</v>
      </c>
      <c r="BF11" s="333">
        <v>81</v>
      </c>
    </row>
    <row r="12" spans="1:58" s="341" customFormat="1" ht="16.8" customHeight="1" x14ac:dyDescent="0.35">
      <c r="A12" s="257" t="s">
        <v>309</v>
      </c>
      <c r="B12" s="327">
        <v>2100</v>
      </c>
      <c r="C12" s="327">
        <v>3641</v>
      </c>
      <c r="D12" s="327">
        <v>1849</v>
      </c>
      <c r="E12" s="328">
        <v>50.782751991211207</v>
      </c>
      <c r="F12" s="329">
        <v>-1792</v>
      </c>
      <c r="G12" s="330">
        <v>1848</v>
      </c>
      <c r="H12" s="329">
        <v>560</v>
      </c>
      <c r="I12" s="328">
        <v>30.303030303030305</v>
      </c>
      <c r="J12" s="329">
        <v>-1288</v>
      </c>
      <c r="K12" s="330">
        <v>1443</v>
      </c>
      <c r="L12" s="330">
        <v>378</v>
      </c>
      <c r="M12" s="331">
        <v>26.195426195426197</v>
      </c>
      <c r="N12" s="329">
        <v>-1065</v>
      </c>
      <c r="O12" s="332">
        <v>17</v>
      </c>
      <c r="P12" s="330">
        <v>6</v>
      </c>
      <c r="Q12" s="331">
        <v>35.294117647058826</v>
      </c>
      <c r="R12" s="333">
        <v>-11</v>
      </c>
      <c r="S12" s="330">
        <v>400</v>
      </c>
      <c r="T12" s="330">
        <v>82</v>
      </c>
      <c r="U12" s="331">
        <v>20.5</v>
      </c>
      <c r="V12" s="329">
        <v>-318</v>
      </c>
      <c r="W12" s="330">
        <v>77</v>
      </c>
      <c r="X12" s="330" t="s">
        <v>614</v>
      </c>
      <c r="Y12" s="331">
        <v>75.324675324675326</v>
      </c>
      <c r="Z12" s="329">
        <v>-19</v>
      </c>
      <c r="AA12" s="330">
        <v>1529</v>
      </c>
      <c r="AB12" s="330">
        <v>106</v>
      </c>
      <c r="AC12" s="331">
        <v>6.9326357096141269</v>
      </c>
      <c r="AD12" s="329">
        <v>-1423</v>
      </c>
      <c r="AE12" s="330">
        <v>3257</v>
      </c>
      <c r="AF12" s="330">
        <v>1731</v>
      </c>
      <c r="AG12" s="331">
        <v>53.147067853853237</v>
      </c>
      <c r="AH12" s="329">
        <v>-1526</v>
      </c>
      <c r="AI12" s="334">
        <v>461</v>
      </c>
      <c r="AJ12" s="334">
        <v>181</v>
      </c>
      <c r="AK12" s="335">
        <v>39.299999999999997</v>
      </c>
      <c r="AL12" s="336">
        <v>-280</v>
      </c>
      <c r="AM12" s="337">
        <v>1970</v>
      </c>
      <c r="AN12" s="330">
        <v>576</v>
      </c>
      <c r="AO12" s="331">
        <v>29.2</v>
      </c>
      <c r="AP12" s="329">
        <v>-1394</v>
      </c>
      <c r="AQ12" s="330">
        <v>545</v>
      </c>
      <c r="AR12" s="330">
        <v>604</v>
      </c>
      <c r="AS12" s="338">
        <v>525</v>
      </c>
      <c r="AT12" s="331">
        <v>86.920529801324506</v>
      </c>
      <c r="AU12" s="329">
        <v>-79</v>
      </c>
      <c r="AV12" s="330">
        <v>30</v>
      </c>
      <c r="AW12" s="339">
        <v>2</v>
      </c>
      <c r="AX12" s="328">
        <v>6.7</v>
      </c>
      <c r="AY12" s="329">
        <v>-28</v>
      </c>
      <c r="AZ12" s="330">
        <v>8713</v>
      </c>
      <c r="BA12" s="330">
        <v>6850</v>
      </c>
      <c r="BB12" s="328">
        <v>78.599999999999994</v>
      </c>
      <c r="BC12" s="329">
        <v>-1863</v>
      </c>
      <c r="BD12" s="340">
        <v>20</v>
      </c>
      <c r="BE12" s="340">
        <v>263</v>
      </c>
      <c r="BF12" s="333">
        <v>243</v>
      </c>
    </row>
    <row r="13" spans="1:58" s="341" customFormat="1" ht="16.8" customHeight="1" x14ac:dyDescent="0.35">
      <c r="A13" s="257" t="s">
        <v>310</v>
      </c>
      <c r="B13" s="327">
        <v>838</v>
      </c>
      <c r="C13" s="327">
        <v>1034</v>
      </c>
      <c r="D13" s="327">
        <v>475</v>
      </c>
      <c r="E13" s="328">
        <v>45.938104448742742</v>
      </c>
      <c r="F13" s="329">
        <v>-559</v>
      </c>
      <c r="G13" s="330">
        <v>718</v>
      </c>
      <c r="H13" s="329">
        <v>170</v>
      </c>
      <c r="I13" s="328">
        <v>23.676880222841227</v>
      </c>
      <c r="J13" s="329">
        <v>-548</v>
      </c>
      <c r="K13" s="330">
        <v>554</v>
      </c>
      <c r="L13" s="330">
        <v>94</v>
      </c>
      <c r="M13" s="331">
        <v>16.967509025270758</v>
      </c>
      <c r="N13" s="329">
        <v>-460</v>
      </c>
      <c r="O13" s="332">
        <v>9</v>
      </c>
      <c r="P13" s="330">
        <v>0</v>
      </c>
      <c r="Q13" s="331">
        <v>0</v>
      </c>
      <c r="R13" s="333">
        <v>-9</v>
      </c>
      <c r="S13" s="330">
        <v>207</v>
      </c>
      <c r="T13" s="330">
        <v>23</v>
      </c>
      <c r="U13" s="331">
        <v>11.111111111111111</v>
      </c>
      <c r="V13" s="329">
        <v>-184</v>
      </c>
      <c r="W13" s="330">
        <v>87</v>
      </c>
      <c r="X13" s="330" t="s">
        <v>615</v>
      </c>
      <c r="Y13" s="331">
        <v>4.5977011494252871</v>
      </c>
      <c r="Z13" s="329">
        <v>-83</v>
      </c>
      <c r="AA13" s="330">
        <v>101</v>
      </c>
      <c r="AB13" s="330">
        <v>5</v>
      </c>
      <c r="AC13" s="331">
        <v>4.9504950495049505</v>
      </c>
      <c r="AD13" s="329">
        <v>-96</v>
      </c>
      <c r="AE13" s="330">
        <v>857</v>
      </c>
      <c r="AF13" s="330">
        <v>438</v>
      </c>
      <c r="AG13" s="331">
        <v>51.108518086347722</v>
      </c>
      <c r="AH13" s="329">
        <v>-419</v>
      </c>
      <c r="AI13" s="334">
        <v>103</v>
      </c>
      <c r="AJ13" s="334">
        <v>57</v>
      </c>
      <c r="AK13" s="335">
        <v>55.3</v>
      </c>
      <c r="AL13" s="336">
        <v>-46</v>
      </c>
      <c r="AM13" s="337">
        <v>817</v>
      </c>
      <c r="AN13" s="330">
        <v>211</v>
      </c>
      <c r="AO13" s="331">
        <v>25.8</v>
      </c>
      <c r="AP13" s="329">
        <v>-606</v>
      </c>
      <c r="AQ13" s="330">
        <v>179</v>
      </c>
      <c r="AR13" s="330">
        <v>117</v>
      </c>
      <c r="AS13" s="338">
        <v>148</v>
      </c>
      <c r="AT13" s="331">
        <v>126.49572649572649</v>
      </c>
      <c r="AU13" s="329">
        <v>31</v>
      </c>
      <c r="AV13" s="330">
        <v>21</v>
      </c>
      <c r="AW13" s="339">
        <v>8</v>
      </c>
      <c r="AX13" s="328">
        <v>38.1</v>
      </c>
      <c r="AY13" s="329">
        <v>-13</v>
      </c>
      <c r="AZ13" s="330">
        <v>12744</v>
      </c>
      <c r="BA13" s="330">
        <v>16775</v>
      </c>
      <c r="BB13" s="328">
        <v>131.6</v>
      </c>
      <c r="BC13" s="329">
        <v>4031</v>
      </c>
      <c r="BD13" s="340">
        <v>6</v>
      </c>
      <c r="BE13" s="340">
        <v>19</v>
      </c>
      <c r="BF13" s="333">
        <v>13</v>
      </c>
    </row>
    <row r="14" spans="1:58" s="341" customFormat="1" ht="16.8" customHeight="1" x14ac:dyDescent="0.35">
      <c r="A14" s="257" t="s">
        <v>311</v>
      </c>
      <c r="B14" s="327">
        <v>1226</v>
      </c>
      <c r="C14" s="327">
        <v>1343</v>
      </c>
      <c r="D14" s="327">
        <v>983</v>
      </c>
      <c r="E14" s="328">
        <v>73.194341027550252</v>
      </c>
      <c r="F14" s="329">
        <v>-360</v>
      </c>
      <c r="G14" s="330">
        <v>928</v>
      </c>
      <c r="H14" s="329">
        <v>482</v>
      </c>
      <c r="I14" s="328">
        <v>51.939655172413794</v>
      </c>
      <c r="J14" s="329">
        <v>-446</v>
      </c>
      <c r="K14" s="330">
        <v>681</v>
      </c>
      <c r="L14" s="330">
        <v>349</v>
      </c>
      <c r="M14" s="331">
        <v>51.248164464023496</v>
      </c>
      <c r="N14" s="329">
        <v>-332</v>
      </c>
      <c r="O14" s="332">
        <v>9</v>
      </c>
      <c r="P14" s="330">
        <v>0</v>
      </c>
      <c r="Q14" s="331">
        <v>0</v>
      </c>
      <c r="R14" s="333">
        <v>-9</v>
      </c>
      <c r="S14" s="330">
        <v>168</v>
      </c>
      <c r="T14" s="330">
        <v>67</v>
      </c>
      <c r="U14" s="331">
        <v>39.880952380952387</v>
      </c>
      <c r="V14" s="329">
        <v>-101</v>
      </c>
      <c r="W14" s="330">
        <v>130</v>
      </c>
      <c r="X14" s="330" t="s">
        <v>616</v>
      </c>
      <c r="Y14" s="331">
        <v>45.384615384615387</v>
      </c>
      <c r="Z14" s="329">
        <v>-71</v>
      </c>
      <c r="AA14" s="330">
        <v>57</v>
      </c>
      <c r="AB14" s="330">
        <v>6</v>
      </c>
      <c r="AC14" s="331">
        <v>10.526315789473683</v>
      </c>
      <c r="AD14" s="329">
        <v>-51</v>
      </c>
      <c r="AE14" s="330">
        <v>1212</v>
      </c>
      <c r="AF14" s="330">
        <v>889</v>
      </c>
      <c r="AG14" s="331">
        <v>73.349834983498354</v>
      </c>
      <c r="AH14" s="329">
        <v>-323</v>
      </c>
      <c r="AI14" s="334">
        <v>180</v>
      </c>
      <c r="AJ14" s="334">
        <v>103</v>
      </c>
      <c r="AK14" s="335">
        <v>57.2</v>
      </c>
      <c r="AL14" s="336">
        <v>-77</v>
      </c>
      <c r="AM14" s="337">
        <v>981</v>
      </c>
      <c r="AN14" s="330">
        <v>484</v>
      </c>
      <c r="AO14" s="331">
        <v>49.3</v>
      </c>
      <c r="AP14" s="329">
        <v>-497</v>
      </c>
      <c r="AQ14" s="330">
        <v>330</v>
      </c>
      <c r="AR14" s="330">
        <v>230</v>
      </c>
      <c r="AS14" s="338">
        <v>308</v>
      </c>
      <c r="AT14" s="331">
        <v>133.91304347826087</v>
      </c>
      <c r="AU14" s="329">
        <v>78</v>
      </c>
      <c r="AV14" s="330">
        <v>15</v>
      </c>
      <c r="AW14" s="339">
        <v>4</v>
      </c>
      <c r="AX14" s="328">
        <v>26.7</v>
      </c>
      <c r="AY14" s="329">
        <v>-11</v>
      </c>
      <c r="AZ14" s="330">
        <v>7921</v>
      </c>
      <c r="BA14" s="330">
        <v>14395</v>
      </c>
      <c r="BB14" s="328">
        <v>181.7</v>
      </c>
      <c r="BC14" s="329">
        <v>6474</v>
      </c>
      <c r="BD14" s="340">
        <v>15</v>
      </c>
      <c r="BE14" s="340">
        <v>77</v>
      </c>
      <c r="BF14" s="333">
        <v>62</v>
      </c>
    </row>
    <row r="15" spans="1:58" s="342" customFormat="1" ht="16.8" customHeight="1" x14ac:dyDescent="0.35">
      <c r="A15" s="257" t="s">
        <v>312</v>
      </c>
      <c r="B15" s="327">
        <v>1639</v>
      </c>
      <c r="C15" s="327">
        <v>1686</v>
      </c>
      <c r="D15" s="327">
        <v>1250</v>
      </c>
      <c r="E15" s="328">
        <v>74.139976275207601</v>
      </c>
      <c r="F15" s="329">
        <v>-436</v>
      </c>
      <c r="G15" s="330">
        <v>998</v>
      </c>
      <c r="H15" s="329">
        <v>751</v>
      </c>
      <c r="I15" s="328">
        <v>75.250501002004015</v>
      </c>
      <c r="J15" s="329">
        <v>-247</v>
      </c>
      <c r="K15" s="330">
        <v>763</v>
      </c>
      <c r="L15" s="330">
        <v>511</v>
      </c>
      <c r="M15" s="331">
        <v>66.972477064220186</v>
      </c>
      <c r="N15" s="329">
        <v>-252</v>
      </c>
      <c r="O15" s="332">
        <v>34</v>
      </c>
      <c r="P15" s="330">
        <v>2</v>
      </c>
      <c r="Q15" s="331">
        <v>5.8823529411764701</v>
      </c>
      <c r="R15" s="333">
        <v>-32</v>
      </c>
      <c r="S15" s="330">
        <v>268</v>
      </c>
      <c r="T15" s="330">
        <v>80</v>
      </c>
      <c r="U15" s="331">
        <v>29.850746268656714</v>
      </c>
      <c r="V15" s="329">
        <v>-188</v>
      </c>
      <c r="W15" s="330">
        <v>184</v>
      </c>
      <c r="X15" s="330" t="s">
        <v>617</v>
      </c>
      <c r="Y15" s="331">
        <v>33.695652173913047</v>
      </c>
      <c r="Z15" s="329">
        <v>-122</v>
      </c>
      <c r="AA15" s="330">
        <v>381</v>
      </c>
      <c r="AB15" s="330">
        <v>59</v>
      </c>
      <c r="AC15" s="331">
        <v>15.485564304461944</v>
      </c>
      <c r="AD15" s="329">
        <v>-322</v>
      </c>
      <c r="AE15" s="330">
        <v>1481</v>
      </c>
      <c r="AF15" s="330">
        <v>1037</v>
      </c>
      <c r="AG15" s="331">
        <v>70.02025658338961</v>
      </c>
      <c r="AH15" s="329">
        <v>-444</v>
      </c>
      <c r="AI15" s="334">
        <v>217</v>
      </c>
      <c r="AJ15" s="334">
        <v>99</v>
      </c>
      <c r="AK15" s="335">
        <v>45.6</v>
      </c>
      <c r="AL15" s="336">
        <v>-118</v>
      </c>
      <c r="AM15" s="337">
        <v>1135</v>
      </c>
      <c r="AN15" s="330">
        <v>796</v>
      </c>
      <c r="AO15" s="331">
        <v>70.099999999999994</v>
      </c>
      <c r="AP15" s="329">
        <v>-339</v>
      </c>
      <c r="AQ15" s="330">
        <v>289</v>
      </c>
      <c r="AR15" s="330">
        <v>282</v>
      </c>
      <c r="AS15" s="338">
        <v>279</v>
      </c>
      <c r="AT15" s="331">
        <v>98.936170212765958</v>
      </c>
      <c r="AU15" s="329">
        <v>-3</v>
      </c>
      <c r="AV15" s="330">
        <v>10</v>
      </c>
      <c r="AW15" s="339">
        <v>20</v>
      </c>
      <c r="AX15" s="328">
        <v>200</v>
      </c>
      <c r="AY15" s="329">
        <v>10</v>
      </c>
      <c r="AZ15" s="330">
        <v>7405</v>
      </c>
      <c r="BA15" s="330">
        <v>10759.6</v>
      </c>
      <c r="BB15" s="328">
        <v>145.30000000000001</v>
      </c>
      <c r="BC15" s="329">
        <v>3354.6000000000004</v>
      </c>
      <c r="BD15" s="340">
        <v>28</v>
      </c>
      <c r="BE15" s="340">
        <v>14</v>
      </c>
      <c r="BF15" s="333">
        <v>-14</v>
      </c>
    </row>
    <row r="16" spans="1:58" s="342" customFormat="1" ht="16.8" customHeight="1" x14ac:dyDescent="0.35">
      <c r="A16" s="257" t="s">
        <v>313</v>
      </c>
      <c r="B16" s="327">
        <v>2724</v>
      </c>
      <c r="C16" s="327">
        <v>2829</v>
      </c>
      <c r="D16" s="327">
        <v>2457</v>
      </c>
      <c r="E16" s="328">
        <v>86.85047720042418</v>
      </c>
      <c r="F16" s="329">
        <v>-372</v>
      </c>
      <c r="G16" s="330">
        <v>1714</v>
      </c>
      <c r="H16" s="329">
        <v>625</v>
      </c>
      <c r="I16" s="328">
        <v>36.46441073512252</v>
      </c>
      <c r="J16" s="329">
        <v>-1089</v>
      </c>
      <c r="K16" s="330">
        <v>1368</v>
      </c>
      <c r="L16" s="330">
        <v>472</v>
      </c>
      <c r="M16" s="331">
        <v>34.502923976608187</v>
      </c>
      <c r="N16" s="329">
        <v>-896</v>
      </c>
      <c r="O16" s="332">
        <v>18</v>
      </c>
      <c r="P16" s="330">
        <v>1</v>
      </c>
      <c r="Q16" s="331">
        <v>5.5555555555555554</v>
      </c>
      <c r="R16" s="333">
        <v>-17</v>
      </c>
      <c r="S16" s="330">
        <v>445</v>
      </c>
      <c r="T16" s="330">
        <v>137</v>
      </c>
      <c r="U16" s="331">
        <v>30.786516853932582</v>
      </c>
      <c r="V16" s="329">
        <v>-308</v>
      </c>
      <c r="W16" s="330">
        <v>130</v>
      </c>
      <c r="X16" s="330" t="s">
        <v>618</v>
      </c>
      <c r="Y16" s="331">
        <v>40</v>
      </c>
      <c r="Z16" s="329">
        <v>-78</v>
      </c>
      <c r="AA16" s="330">
        <v>2037</v>
      </c>
      <c r="AB16" s="330">
        <v>282</v>
      </c>
      <c r="AC16" s="331">
        <v>13.843888070692195</v>
      </c>
      <c r="AD16" s="329">
        <v>-1755</v>
      </c>
      <c r="AE16" s="330">
        <v>2359</v>
      </c>
      <c r="AF16" s="330">
        <v>2247</v>
      </c>
      <c r="AG16" s="331">
        <v>95.252225519287833</v>
      </c>
      <c r="AH16" s="329">
        <v>-112</v>
      </c>
      <c r="AI16" s="334">
        <v>416</v>
      </c>
      <c r="AJ16" s="334">
        <v>146</v>
      </c>
      <c r="AK16" s="335">
        <v>35.1</v>
      </c>
      <c r="AL16" s="336">
        <v>-270</v>
      </c>
      <c r="AM16" s="337">
        <v>1817</v>
      </c>
      <c r="AN16" s="330">
        <v>683</v>
      </c>
      <c r="AO16" s="331">
        <v>37.6</v>
      </c>
      <c r="AP16" s="329">
        <v>-1134</v>
      </c>
      <c r="AQ16" s="330">
        <v>1096</v>
      </c>
      <c r="AR16" s="330">
        <v>489</v>
      </c>
      <c r="AS16" s="338">
        <v>1082</v>
      </c>
      <c r="AT16" s="331">
        <v>221.26789366053168</v>
      </c>
      <c r="AU16" s="329">
        <v>593</v>
      </c>
      <c r="AV16" s="330">
        <v>45</v>
      </c>
      <c r="AW16" s="339">
        <v>21</v>
      </c>
      <c r="AX16" s="328">
        <v>46.7</v>
      </c>
      <c r="AY16" s="329">
        <v>-24</v>
      </c>
      <c r="AZ16" s="330">
        <v>8224</v>
      </c>
      <c r="BA16" s="330">
        <v>14509.52</v>
      </c>
      <c r="BB16" s="328">
        <v>176.4</v>
      </c>
      <c r="BC16" s="329">
        <v>6285.52</v>
      </c>
      <c r="BD16" s="340">
        <v>11</v>
      </c>
      <c r="BE16" s="340">
        <v>52</v>
      </c>
      <c r="BF16" s="333">
        <v>41</v>
      </c>
    </row>
    <row r="17" spans="1:58" s="342" customFormat="1" ht="16.8" customHeight="1" x14ac:dyDescent="0.35">
      <c r="A17" s="257" t="s">
        <v>314</v>
      </c>
      <c r="B17" s="327">
        <v>3723</v>
      </c>
      <c r="C17" s="327">
        <v>2577</v>
      </c>
      <c r="D17" s="327">
        <v>3035</v>
      </c>
      <c r="E17" s="328">
        <v>117.77260380287156</v>
      </c>
      <c r="F17" s="329">
        <v>458</v>
      </c>
      <c r="G17" s="330">
        <v>1418</v>
      </c>
      <c r="H17" s="329">
        <v>934</v>
      </c>
      <c r="I17" s="328">
        <v>65.867418899858947</v>
      </c>
      <c r="J17" s="329">
        <v>-484</v>
      </c>
      <c r="K17" s="330">
        <v>1013</v>
      </c>
      <c r="L17" s="330">
        <v>622</v>
      </c>
      <c r="M17" s="331">
        <v>61.401776900296149</v>
      </c>
      <c r="N17" s="329">
        <v>-391</v>
      </c>
      <c r="O17" s="332">
        <v>57</v>
      </c>
      <c r="P17" s="330">
        <v>2</v>
      </c>
      <c r="Q17" s="331">
        <v>3.5087719298245612</v>
      </c>
      <c r="R17" s="333">
        <v>-55</v>
      </c>
      <c r="S17" s="330">
        <v>432</v>
      </c>
      <c r="T17" s="330">
        <v>120</v>
      </c>
      <c r="U17" s="331">
        <v>27.777777777777779</v>
      </c>
      <c r="V17" s="329">
        <v>-312</v>
      </c>
      <c r="W17" s="330">
        <v>200</v>
      </c>
      <c r="X17" s="330" t="s">
        <v>619</v>
      </c>
      <c r="Y17" s="331">
        <v>33.5</v>
      </c>
      <c r="Z17" s="329">
        <v>-133</v>
      </c>
      <c r="AA17" s="330">
        <v>598</v>
      </c>
      <c r="AB17" s="330">
        <v>54</v>
      </c>
      <c r="AC17" s="331">
        <v>9.0301003344481607</v>
      </c>
      <c r="AD17" s="329">
        <v>-544</v>
      </c>
      <c r="AE17" s="330">
        <v>2302</v>
      </c>
      <c r="AF17" s="330">
        <v>2877</v>
      </c>
      <c r="AG17" s="331">
        <v>124.97827975673329</v>
      </c>
      <c r="AH17" s="329">
        <v>575</v>
      </c>
      <c r="AI17" s="334">
        <v>294</v>
      </c>
      <c r="AJ17" s="334">
        <v>131</v>
      </c>
      <c r="AK17" s="335">
        <v>44.6</v>
      </c>
      <c r="AL17" s="336">
        <v>-163</v>
      </c>
      <c r="AM17" s="337">
        <v>1551</v>
      </c>
      <c r="AN17" s="330">
        <v>996</v>
      </c>
      <c r="AO17" s="331">
        <v>64.2</v>
      </c>
      <c r="AP17" s="329">
        <v>-555</v>
      </c>
      <c r="AQ17" s="330">
        <v>1407</v>
      </c>
      <c r="AR17" s="330">
        <v>540</v>
      </c>
      <c r="AS17" s="338">
        <v>1338</v>
      </c>
      <c r="AT17" s="331">
        <v>247.77777777777777</v>
      </c>
      <c r="AU17" s="329">
        <v>798</v>
      </c>
      <c r="AV17" s="330">
        <v>67</v>
      </c>
      <c r="AW17" s="339">
        <v>35</v>
      </c>
      <c r="AX17" s="328">
        <v>52.2</v>
      </c>
      <c r="AY17" s="329">
        <v>-32</v>
      </c>
      <c r="AZ17" s="330">
        <v>7503</v>
      </c>
      <c r="BA17" s="330">
        <v>12382.86</v>
      </c>
      <c r="BB17" s="328">
        <v>165</v>
      </c>
      <c r="BC17" s="329">
        <v>4879.8600000000006</v>
      </c>
      <c r="BD17" s="340">
        <v>8</v>
      </c>
      <c r="BE17" s="340">
        <v>38</v>
      </c>
      <c r="BF17" s="333">
        <v>30</v>
      </c>
    </row>
    <row r="18" spans="1:58" s="342" customFormat="1" ht="16.8" customHeight="1" x14ac:dyDescent="0.35">
      <c r="A18" s="257" t="s">
        <v>315</v>
      </c>
      <c r="B18" s="327">
        <v>4203</v>
      </c>
      <c r="C18" s="327">
        <v>6175</v>
      </c>
      <c r="D18" s="327">
        <v>3270</v>
      </c>
      <c r="E18" s="328">
        <v>52.955465587044536</v>
      </c>
      <c r="F18" s="329">
        <v>-2905</v>
      </c>
      <c r="G18" s="330">
        <v>2988</v>
      </c>
      <c r="H18" s="329">
        <v>1311</v>
      </c>
      <c r="I18" s="328">
        <v>43.875502008032129</v>
      </c>
      <c r="J18" s="329">
        <v>-1677</v>
      </c>
      <c r="K18" s="330">
        <v>2431</v>
      </c>
      <c r="L18" s="330">
        <v>854</v>
      </c>
      <c r="M18" s="331">
        <v>35.129576306046893</v>
      </c>
      <c r="N18" s="329">
        <v>-1577</v>
      </c>
      <c r="O18" s="332">
        <v>64</v>
      </c>
      <c r="P18" s="330">
        <v>10</v>
      </c>
      <c r="Q18" s="331">
        <v>15.625</v>
      </c>
      <c r="R18" s="333">
        <v>-54</v>
      </c>
      <c r="S18" s="330">
        <v>794</v>
      </c>
      <c r="T18" s="330">
        <v>214</v>
      </c>
      <c r="U18" s="331">
        <v>26.952141057934508</v>
      </c>
      <c r="V18" s="329">
        <v>-580</v>
      </c>
      <c r="W18" s="330">
        <v>272</v>
      </c>
      <c r="X18" s="330" t="s">
        <v>620</v>
      </c>
      <c r="Y18" s="331">
        <v>30.882352941176471</v>
      </c>
      <c r="Z18" s="329">
        <v>-188</v>
      </c>
      <c r="AA18" s="330">
        <v>520</v>
      </c>
      <c r="AB18" s="330">
        <v>92</v>
      </c>
      <c r="AC18" s="331">
        <v>17.692307692307693</v>
      </c>
      <c r="AD18" s="329">
        <v>-428</v>
      </c>
      <c r="AE18" s="330">
        <v>5957</v>
      </c>
      <c r="AF18" s="330">
        <v>3120</v>
      </c>
      <c r="AG18" s="331">
        <v>52.375356723182811</v>
      </c>
      <c r="AH18" s="329">
        <v>-2837</v>
      </c>
      <c r="AI18" s="334">
        <v>874</v>
      </c>
      <c r="AJ18" s="334">
        <v>371</v>
      </c>
      <c r="AK18" s="335">
        <v>42.4</v>
      </c>
      <c r="AL18" s="336">
        <v>-503</v>
      </c>
      <c r="AM18" s="337">
        <v>3071</v>
      </c>
      <c r="AN18" s="330">
        <v>1296</v>
      </c>
      <c r="AO18" s="331">
        <v>42.2</v>
      </c>
      <c r="AP18" s="329">
        <v>-1775</v>
      </c>
      <c r="AQ18" s="330">
        <v>895</v>
      </c>
      <c r="AR18" s="330">
        <v>937</v>
      </c>
      <c r="AS18" s="338">
        <v>837</v>
      </c>
      <c r="AT18" s="331">
        <v>89.327641408751333</v>
      </c>
      <c r="AU18" s="329">
        <v>-100</v>
      </c>
      <c r="AV18" s="330">
        <v>16</v>
      </c>
      <c r="AW18" s="339">
        <v>19</v>
      </c>
      <c r="AX18" s="328">
        <v>118.8</v>
      </c>
      <c r="AY18" s="329">
        <v>3</v>
      </c>
      <c r="AZ18" s="330">
        <v>7908</v>
      </c>
      <c r="BA18" s="330">
        <v>9815.7900000000009</v>
      </c>
      <c r="BB18" s="328">
        <v>124.1</v>
      </c>
      <c r="BC18" s="329">
        <v>1907.7900000000009</v>
      </c>
      <c r="BD18" s="340">
        <v>59</v>
      </c>
      <c r="BE18" s="340">
        <v>44</v>
      </c>
      <c r="BF18" s="333">
        <v>-15</v>
      </c>
    </row>
    <row r="19" spans="1:58" s="342" customFormat="1" ht="16.8" customHeight="1" x14ac:dyDescent="0.35">
      <c r="A19" s="257" t="s">
        <v>316</v>
      </c>
      <c r="B19" s="327">
        <v>1457</v>
      </c>
      <c r="C19" s="327">
        <v>1963</v>
      </c>
      <c r="D19" s="327">
        <v>1200</v>
      </c>
      <c r="E19" s="328">
        <v>61.130922058074376</v>
      </c>
      <c r="F19" s="329">
        <v>-763</v>
      </c>
      <c r="G19" s="330">
        <v>1366</v>
      </c>
      <c r="H19" s="329">
        <v>584</v>
      </c>
      <c r="I19" s="328">
        <v>42.752562225475842</v>
      </c>
      <c r="J19" s="329">
        <v>-782</v>
      </c>
      <c r="K19" s="330">
        <v>959</v>
      </c>
      <c r="L19" s="330">
        <v>392</v>
      </c>
      <c r="M19" s="331">
        <v>40.875912408759127</v>
      </c>
      <c r="N19" s="329">
        <v>-567</v>
      </c>
      <c r="O19" s="332">
        <v>23</v>
      </c>
      <c r="P19" s="330">
        <v>0</v>
      </c>
      <c r="Q19" s="331">
        <v>0</v>
      </c>
      <c r="R19" s="333">
        <v>-23</v>
      </c>
      <c r="S19" s="330">
        <v>253</v>
      </c>
      <c r="T19" s="330">
        <v>54</v>
      </c>
      <c r="U19" s="331">
        <v>21.343873517786559</v>
      </c>
      <c r="V19" s="329">
        <v>-199</v>
      </c>
      <c r="W19" s="330">
        <v>83</v>
      </c>
      <c r="X19" s="330" t="s">
        <v>621</v>
      </c>
      <c r="Y19" s="331">
        <v>24.096385542168676</v>
      </c>
      <c r="Z19" s="329">
        <v>-63</v>
      </c>
      <c r="AA19" s="330">
        <v>201</v>
      </c>
      <c r="AB19" s="330">
        <v>27</v>
      </c>
      <c r="AC19" s="331">
        <v>13.432835820895523</v>
      </c>
      <c r="AD19" s="329">
        <v>-174</v>
      </c>
      <c r="AE19" s="330">
        <v>1759</v>
      </c>
      <c r="AF19" s="330">
        <v>1087</v>
      </c>
      <c r="AG19" s="331">
        <v>61.796475270039799</v>
      </c>
      <c r="AH19" s="329">
        <v>-672</v>
      </c>
      <c r="AI19" s="334">
        <v>351</v>
      </c>
      <c r="AJ19" s="334">
        <v>148</v>
      </c>
      <c r="AK19" s="335">
        <v>42.2</v>
      </c>
      <c r="AL19" s="336">
        <v>-203</v>
      </c>
      <c r="AM19" s="337">
        <v>1505</v>
      </c>
      <c r="AN19" s="330">
        <v>610</v>
      </c>
      <c r="AO19" s="331">
        <v>40.5</v>
      </c>
      <c r="AP19" s="329">
        <v>-895</v>
      </c>
      <c r="AQ19" s="330">
        <v>343</v>
      </c>
      <c r="AR19" s="330">
        <v>296</v>
      </c>
      <c r="AS19" s="338">
        <v>337</v>
      </c>
      <c r="AT19" s="331">
        <v>113.85135135135135</v>
      </c>
      <c r="AU19" s="329">
        <v>41</v>
      </c>
      <c r="AV19" s="330">
        <v>29</v>
      </c>
      <c r="AW19" s="339">
        <v>17</v>
      </c>
      <c r="AX19" s="328">
        <v>58.6</v>
      </c>
      <c r="AY19" s="329">
        <v>-12</v>
      </c>
      <c r="AZ19" s="330">
        <v>9570</v>
      </c>
      <c r="BA19" s="330">
        <v>29294.12</v>
      </c>
      <c r="BB19" s="328">
        <v>306.10000000000002</v>
      </c>
      <c r="BC19" s="329">
        <v>19724.12</v>
      </c>
      <c r="BD19" s="340">
        <v>10</v>
      </c>
      <c r="BE19" s="340">
        <v>20</v>
      </c>
      <c r="BF19" s="333">
        <v>10</v>
      </c>
    </row>
    <row r="20" spans="1:58" s="342" customFormat="1" ht="16.8" customHeight="1" x14ac:dyDescent="0.35">
      <c r="A20" s="257" t="s">
        <v>317</v>
      </c>
      <c r="B20" s="327">
        <v>503</v>
      </c>
      <c r="C20" s="327">
        <v>1108</v>
      </c>
      <c r="D20" s="327">
        <v>389</v>
      </c>
      <c r="E20" s="328">
        <v>35.108303249097474</v>
      </c>
      <c r="F20" s="329">
        <v>-719</v>
      </c>
      <c r="G20" s="330">
        <v>707</v>
      </c>
      <c r="H20" s="329">
        <v>159</v>
      </c>
      <c r="I20" s="328">
        <v>22.48939179632249</v>
      </c>
      <c r="J20" s="329">
        <v>-548</v>
      </c>
      <c r="K20" s="330">
        <v>533</v>
      </c>
      <c r="L20" s="330">
        <v>106</v>
      </c>
      <c r="M20" s="331">
        <v>19.887429643527206</v>
      </c>
      <c r="N20" s="329">
        <v>-427</v>
      </c>
      <c r="O20" s="332">
        <v>11</v>
      </c>
      <c r="P20" s="330">
        <v>0</v>
      </c>
      <c r="Q20" s="331">
        <v>0</v>
      </c>
      <c r="R20" s="333">
        <v>-11</v>
      </c>
      <c r="S20" s="330">
        <v>157</v>
      </c>
      <c r="T20" s="330">
        <v>26</v>
      </c>
      <c r="U20" s="331">
        <v>16.560509554140125</v>
      </c>
      <c r="V20" s="329">
        <v>-131</v>
      </c>
      <c r="W20" s="330">
        <v>101</v>
      </c>
      <c r="X20" s="330" t="s">
        <v>622</v>
      </c>
      <c r="Y20" s="331">
        <v>13.861386138613863</v>
      </c>
      <c r="Z20" s="329">
        <v>-87</v>
      </c>
      <c r="AA20" s="330">
        <v>253</v>
      </c>
      <c r="AB20" s="330">
        <v>12</v>
      </c>
      <c r="AC20" s="331">
        <v>4.7430830039525684</v>
      </c>
      <c r="AD20" s="329">
        <v>-241</v>
      </c>
      <c r="AE20" s="330">
        <v>882</v>
      </c>
      <c r="AF20" s="330">
        <v>332</v>
      </c>
      <c r="AG20" s="331">
        <v>37.641723356009074</v>
      </c>
      <c r="AH20" s="329">
        <v>-550</v>
      </c>
      <c r="AI20" s="334">
        <v>186</v>
      </c>
      <c r="AJ20" s="334">
        <v>90</v>
      </c>
      <c r="AK20" s="335">
        <v>48.4</v>
      </c>
      <c r="AL20" s="336">
        <v>-96</v>
      </c>
      <c r="AM20" s="337">
        <v>770</v>
      </c>
      <c r="AN20" s="330">
        <v>192</v>
      </c>
      <c r="AO20" s="331">
        <v>24.9</v>
      </c>
      <c r="AP20" s="329">
        <v>-578</v>
      </c>
      <c r="AQ20" s="330">
        <v>105</v>
      </c>
      <c r="AR20" s="330">
        <v>190</v>
      </c>
      <c r="AS20" s="338">
        <v>89</v>
      </c>
      <c r="AT20" s="331">
        <v>46.842105263157897</v>
      </c>
      <c r="AU20" s="329">
        <v>-101</v>
      </c>
      <c r="AV20" s="330">
        <v>21</v>
      </c>
      <c r="AW20" s="339">
        <v>8</v>
      </c>
      <c r="AX20" s="328">
        <v>38.1</v>
      </c>
      <c r="AY20" s="329">
        <v>-13</v>
      </c>
      <c r="AZ20" s="330">
        <v>7412</v>
      </c>
      <c r="BA20" s="330">
        <v>9850</v>
      </c>
      <c r="BB20" s="328">
        <v>132.9</v>
      </c>
      <c r="BC20" s="329">
        <v>2438</v>
      </c>
      <c r="BD20" s="340">
        <v>9</v>
      </c>
      <c r="BE20" s="340">
        <v>11</v>
      </c>
      <c r="BF20" s="333">
        <v>2</v>
      </c>
    </row>
    <row r="21" spans="1:58" s="342" customFormat="1" ht="16.8" customHeight="1" x14ac:dyDescent="0.35">
      <c r="A21" s="257" t="s">
        <v>318</v>
      </c>
      <c r="B21" s="327">
        <v>4388</v>
      </c>
      <c r="C21" s="327">
        <v>11648</v>
      </c>
      <c r="D21" s="327">
        <v>3703</v>
      </c>
      <c r="E21" s="328">
        <v>31.790865384615387</v>
      </c>
      <c r="F21" s="329">
        <v>-7945</v>
      </c>
      <c r="G21" s="330">
        <v>4366</v>
      </c>
      <c r="H21" s="329">
        <v>695</v>
      </c>
      <c r="I21" s="328">
        <v>15.91846083371507</v>
      </c>
      <c r="J21" s="329">
        <v>-3671</v>
      </c>
      <c r="K21" s="330">
        <v>3709</v>
      </c>
      <c r="L21" s="330">
        <v>588</v>
      </c>
      <c r="M21" s="331">
        <v>15.853329738473981</v>
      </c>
      <c r="N21" s="329">
        <v>-3121</v>
      </c>
      <c r="O21" s="332">
        <v>37</v>
      </c>
      <c r="P21" s="330">
        <v>0</v>
      </c>
      <c r="Q21" s="331">
        <v>0</v>
      </c>
      <c r="R21" s="333">
        <v>-37</v>
      </c>
      <c r="S21" s="330">
        <v>1319</v>
      </c>
      <c r="T21" s="330">
        <v>189</v>
      </c>
      <c r="U21" s="331">
        <v>14.329037149355573</v>
      </c>
      <c r="V21" s="329">
        <v>-1130</v>
      </c>
      <c r="W21" s="330">
        <v>397</v>
      </c>
      <c r="X21" s="330" t="s">
        <v>623</v>
      </c>
      <c r="Y21" s="331">
        <v>11.586901763224182</v>
      </c>
      <c r="Z21" s="329">
        <v>-351</v>
      </c>
      <c r="AA21" s="330">
        <v>225</v>
      </c>
      <c r="AB21" s="330">
        <v>1</v>
      </c>
      <c r="AC21" s="331">
        <v>0.44444444444444442</v>
      </c>
      <c r="AD21" s="329">
        <v>-224</v>
      </c>
      <c r="AE21" s="330">
        <v>10460</v>
      </c>
      <c r="AF21" s="330">
        <v>3317</v>
      </c>
      <c r="AG21" s="331">
        <v>31.711281070745699</v>
      </c>
      <c r="AH21" s="329">
        <v>-7143</v>
      </c>
      <c r="AI21" s="334">
        <v>914</v>
      </c>
      <c r="AJ21" s="334">
        <v>363</v>
      </c>
      <c r="AK21" s="335">
        <v>39.700000000000003</v>
      </c>
      <c r="AL21" s="336">
        <v>-551</v>
      </c>
      <c r="AM21" s="337">
        <v>6546</v>
      </c>
      <c r="AN21" s="330">
        <v>1053</v>
      </c>
      <c r="AO21" s="331">
        <v>16.100000000000001</v>
      </c>
      <c r="AP21" s="329">
        <v>-5493</v>
      </c>
      <c r="AQ21" s="330">
        <v>562</v>
      </c>
      <c r="AR21" s="330">
        <v>2425</v>
      </c>
      <c r="AS21" s="338">
        <v>328</v>
      </c>
      <c r="AT21" s="331">
        <v>13.52577319587629</v>
      </c>
      <c r="AU21" s="329">
        <v>-2097</v>
      </c>
      <c r="AV21" s="330">
        <v>133</v>
      </c>
      <c r="AW21" s="339">
        <v>12</v>
      </c>
      <c r="AX21" s="328">
        <v>9</v>
      </c>
      <c r="AY21" s="329">
        <v>-121</v>
      </c>
      <c r="AZ21" s="330">
        <v>8225</v>
      </c>
      <c r="BA21" s="330">
        <v>11615</v>
      </c>
      <c r="BB21" s="328">
        <v>141.19999999999999</v>
      </c>
      <c r="BC21" s="329">
        <v>3390</v>
      </c>
      <c r="BD21" s="340">
        <v>18</v>
      </c>
      <c r="BE21" s="340">
        <v>27</v>
      </c>
      <c r="BF21" s="333">
        <v>9</v>
      </c>
    </row>
    <row r="22" spans="1:58" s="342" customFormat="1" ht="16.8" customHeight="1" x14ac:dyDescent="0.35">
      <c r="A22" s="257" t="s">
        <v>319</v>
      </c>
      <c r="B22" s="327">
        <v>460</v>
      </c>
      <c r="C22" s="327">
        <v>409</v>
      </c>
      <c r="D22" s="327">
        <v>330</v>
      </c>
      <c r="E22" s="328">
        <v>80.684596577017118</v>
      </c>
      <c r="F22" s="329">
        <v>-79</v>
      </c>
      <c r="G22" s="330">
        <v>298</v>
      </c>
      <c r="H22" s="329">
        <v>271</v>
      </c>
      <c r="I22" s="328">
        <v>90.939597315436231</v>
      </c>
      <c r="J22" s="329">
        <v>-27</v>
      </c>
      <c r="K22" s="330">
        <v>215</v>
      </c>
      <c r="L22" s="330">
        <v>157</v>
      </c>
      <c r="M22" s="331">
        <v>73.023255813953497</v>
      </c>
      <c r="N22" s="329">
        <v>-58</v>
      </c>
      <c r="O22" s="332">
        <v>6</v>
      </c>
      <c r="P22" s="330">
        <v>0</v>
      </c>
      <c r="Q22" s="331">
        <v>0</v>
      </c>
      <c r="R22" s="333">
        <v>-6</v>
      </c>
      <c r="S22" s="330">
        <v>93</v>
      </c>
      <c r="T22" s="330">
        <v>54</v>
      </c>
      <c r="U22" s="331">
        <v>58.064516129032263</v>
      </c>
      <c r="V22" s="329">
        <v>-39</v>
      </c>
      <c r="W22" s="330">
        <v>23</v>
      </c>
      <c r="X22" s="330" t="s">
        <v>624</v>
      </c>
      <c r="Y22" s="331">
        <v>78.260869565217391</v>
      </c>
      <c r="Z22" s="329">
        <v>-5</v>
      </c>
      <c r="AA22" s="330">
        <v>132</v>
      </c>
      <c r="AB22" s="330">
        <v>48</v>
      </c>
      <c r="AC22" s="331">
        <v>36.363636363636367</v>
      </c>
      <c r="AD22" s="329">
        <v>-84</v>
      </c>
      <c r="AE22" s="330">
        <v>284</v>
      </c>
      <c r="AF22" s="330">
        <v>216</v>
      </c>
      <c r="AG22" s="331">
        <v>76.056338028169009</v>
      </c>
      <c r="AH22" s="329">
        <v>-68</v>
      </c>
      <c r="AI22" s="334">
        <v>62</v>
      </c>
      <c r="AJ22" s="334">
        <v>51</v>
      </c>
      <c r="AK22" s="335">
        <v>82.3</v>
      </c>
      <c r="AL22" s="336">
        <v>-11</v>
      </c>
      <c r="AM22" s="337">
        <v>309</v>
      </c>
      <c r="AN22" s="330">
        <v>295</v>
      </c>
      <c r="AO22" s="331">
        <v>95.5</v>
      </c>
      <c r="AP22" s="329">
        <v>-14</v>
      </c>
      <c r="AQ22" s="330">
        <v>80</v>
      </c>
      <c r="AR22" s="330">
        <v>72</v>
      </c>
      <c r="AS22" s="338">
        <v>69</v>
      </c>
      <c r="AT22" s="331">
        <v>95.833333333333343</v>
      </c>
      <c r="AU22" s="329">
        <v>-3</v>
      </c>
      <c r="AV22" s="330">
        <v>6</v>
      </c>
      <c r="AW22" s="339">
        <v>9</v>
      </c>
      <c r="AX22" s="328">
        <v>150</v>
      </c>
      <c r="AY22" s="329">
        <v>3</v>
      </c>
      <c r="AZ22" s="330">
        <v>7400</v>
      </c>
      <c r="BA22" s="330">
        <v>7068.89</v>
      </c>
      <c r="BB22" s="328">
        <v>95.5</v>
      </c>
      <c r="BC22" s="329">
        <v>-331.10999999999967</v>
      </c>
      <c r="BD22" s="340">
        <v>12</v>
      </c>
      <c r="BE22" s="340">
        <v>8</v>
      </c>
      <c r="BF22" s="333">
        <v>-4</v>
      </c>
    </row>
    <row r="23" spans="1:58" s="342" customFormat="1" ht="16.8" customHeight="1" x14ac:dyDescent="0.35">
      <c r="A23" s="257" t="s">
        <v>320</v>
      </c>
      <c r="B23" s="327">
        <v>1258</v>
      </c>
      <c r="C23" s="327">
        <v>1256</v>
      </c>
      <c r="D23" s="327">
        <v>953</v>
      </c>
      <c r="E23" s="328">
        <v>75.875796178343947</v>
      </c>
      <c r="F23" s="329">
        <v>-303</v>
      </c>
      <c r="G23" s="330">
        <v>747</v>
      </c>
      <c r="H23" s="329">
        <v>502</v>
      </c>
      <c r="I23" s="328">
        <v>67.202141900937079</v>
      </c>
      <c r="J23" s="329">
        <v>-245</v>
      </c>
      <c r="K23" s="330">
        <v>581</v>
      </c>
      <c r="L23" s="330">
        <v>343</v>
      </c>
      <c r="M23" s="331">
        <v>59.036144578313255</v>
      </c>
      <c r="N23" s="329">
        <v>-238</v>
      </c>
      <c r="O23" s="332">
        <v>16</v>
      </c>
      <c r="P23" s="330">
        <v>2</v>
      </c>
      <c r="Q23" s="331">
        <v>12.5</v>
      </c>
      <c r="R23" s="333">
        <v>-14</v>
      </c>
      <c r="S23" s="330">
        <v>222</v>
      </c>
      <c r="T23" s="330">
        <v>69</v>
      </c>
      <c r="U23" s="331">
        <v>31.081081081081081</v>
      </c>
      <c r="V23" s="329">
        <v>-153</v>
      </c>
      <c r="W23" s="330">
        <v>26</v>
      </c>
      <c r="X23" s="330" t="s">
        <v>625</v>
      </c>
      <c r="Y23" s="331">
        <v>96.15384615384616</v>
      </c>
      <c r="Z23" s="329">
        <v>-1</v>
      </c>
      <c r="AA23" s="330">
        <v>230</v>
      </c>
      <c r="AB23" s="330">
        <v>38</v>
      </c>
      <c r="AC23" s="331">
        <v>16.521739130434781</v>
      </c>
      <c r="AD23" s="329">
        <v>-192</v>
      </c>
      <c r="AE23" s="330">
        <v>1079</v>
      </c>
      <c r="AF23" s="330">
        <v>733</v>
      </c>
      <c r="AG23" s="331">
        <v>67.933271547729376</v>
      </c>
      <c r="AH23" s="329">
        <v>-346</v>
      </c>
      <c r="AI23" s="334">
        <v>205</v>
      </c>
      <c r="AJ23" s="334">
        <v>99</v>
      </c>
      <c r="AK23" s="335">
        <v>48.3</v>
      </c>
      <c r="AL23" s="336">
        <v>-106</v>
      </c>
      <c r="AM23" s="337">
        <v>708</v>
      </c>
      <c r="AN23" s="330">
        <v>544</v>
      </c>
      <c r="AO23" s="331">
        <v>76.8</v>
      </c>
      <c r="AP23" s="329">
        <v>-164</v>
      </c>
      <c r="AQ23" s="330">
        <v>276</v>
      </c>
      <c r="AR23" s="330">
        <v>247</v>
      </c>
      <c r="AS23" s="338">
        <v>220</v>
      </c>
      <c r="AT23" s="331">
        <v>89.068825910931167</v>
      </c>
      <c r="AU23" s="329">
        <v>-27</v>
      </c>
      <c r="AV23" s="330">
        <v>28</v>
      </c>
      <c r="AW23" s="339">
        <v>10</v>
      </c>
      <c r="AX23" s="328">
        <v>35.700000000000003</v>
      </c>
      <c r="AY23" s="329">
        <v>-18</v>
      </c>
      <c r="AZ23" s="330">
        <v>6868</v>
      </c>
      <c r="BA23" s="330">
        <v>8846.6</v>
      </c>
      <c r="BB23" s="328">
        <v>128.80000000000001</v>
      </c>
      <c r="BC23" s="329">
        <v>1978.6000000000004</v>
      </c>
      <c r="BD23" s="340">
        <v>9</v>
      </c>
      <c r="BE23" s="340">
        <v>22</v>
      </c>
      <c r="BF23" s="333">
        <v>13</v>
      </c>
    </row>
    <row r="24" spans="1:58" s="342" customFormat="1" ht="16.8" customHeight="1" x14ac:dyDescent="0.35">
      <c r="A24" s="257" t="s">
        <v>321</v>
      </c>
      <c r="B24" s="327">
        <v>2977</v>
      </c>
      <c r="C24" s="327">
        <v>4655</v>
      </c>
      <c r="D24" s="327">
        <v>2234</v>
      </c>
      <c r="E24" s="328">
        <v>47.991407089151451</v>
      </c>
      <c r="F24" s="329">
        <v>-2421</v>
      </c>
      <c r="G24" s="330">
        <v>2258</v>
      </c>
      <c r="H24" s="329">
        <v>1147</v>
      </c>
      <c r="I24" s="328">
        <v>50.797165633303806</v>
      </c>
      <c r="J24" s="329">
        <v>-1111</v>
      </c>
      <c r="K24" s="330">
        <v>1794</v>
      </c>
      <c r="L24" s="330">
        <v>738</v>
      </c>
      <c r="M24" s="331">
        <v>41.137123745819402</v>
      </c>
      <c r="N24" s="329">
        <v>-1056</v>
      </c>
      <c r="O24" s="332">
        <v>45</v>
      </c>
      <c r="P24" s="330">
        <v>6</v>
      </c>
      <c r="Q24" s="331">
        <v>13.333333333333334</v>
      </c>
      <c r="R24" s="333">
        <v>-39</v>
      </c>
      <c r="S24" s="330">
        <v>543</v>
      </c>
      <c r="T24" s="330">
        <v>134</v>
      </c>
      <c r="U24" s="331">
        <v>24.677716390423573</v>
      </c>
      <c r="V24" s="329">
        <v>-409</v>
      </c>
      <c r="W24" s="330">
        <v>170</v>
      </c>
      <c r="X24" s="330" t="s">
        <v>626</v>
      </c>
      <c r="Y24" s="331">
        <v>37.647058823529413</v>
      </c>
      <c r="Z24" s="329">
        <v>-106</v>
      </c>
      <c r="AA24" s="330">
        <v>445</v>
      </c>
      <c r="AB24" s="330">
        <v>116</v>
      </c>
      <c r="AC24" s="331">
        <v>26.067415730337078</v>
      </c>
      <c r="AD24" s="329">
        <v>-329</v>
      </c>
      <c r="AE24" s="330">
        <v>4067</v>
      </c>
      <c r="AF24" s="330">
        <v>1986</v>
      </c>
      <c r="AG24" s="331">
        <v>48.832062945660191</v>
      </c>
      <c r="AH24" s="329">
        <v>-2081</v>
      </c>
      <c r="AI24" s="334">
        <v>576</v>
      </c>
      <c r="AJ24" s="334">
        <v>346</v>
      </c>
      <c r="AK24" s="335">
        <v>60.1</v>
      </c>
      <c r="AL24" s="336">
        <v>-230</v>
      </c>
      <c r="AM24" s="337">
        <v>2384</v>
      </c>
      <c r="AN24" s="330">
        <v>1252</v>
      </c>
      <c r="AO24" s="331">
        <v>52.5</v>
      </c>
      <c r="AP24" s="329">
        <v>-1132</v>
      </c>
      <c r="AQ24" s="330">
        <v>819</v>
      </c>
      <c r="AR24" s="330">
        <v>889</v>
      </c>
      <c r="AS24" s="338">
        <v>707</v>
      </c>
      <c r="AT24" s="331">
        <v>79.527559055118118</v>
      </c>
      <c r="AU24" s="329">
        <v>-182</v>
      </c>
      <c r="AV24" s="330">
        <v>14</v>
      </c>
      <c r="AW24" s="339">
        <v>16</v>
      </c>
      <c r="AX24" s="328">
        <v>114.3</v>
      </c>
      <c r="AY24" s="329">
        <v>2</v>
      </c>
      <c r="AZ24" s="330">
        <v>6942</v>
      </c>
      <c r="BA24" s="330">
        <v>11992.44</v>
      </c>
      <c r="BB24" s="328">
        <v>172.8</v>
      </c>
      <c r="BC24" s="329">
        <v>5050.4400000000005</v>
      </c>
      <c r="BD24" s="340">
        <v>64</v>
      </c>
      <c r="BE24" s="340">
        <v>44</v>
      </c>
      <c r="BF24" s="333">
        <v>-20</v>
      </c>
    </row>
    <row r="25" spans="1:58" s="342" customFormat="1" ht="16.8" customHeight="1" x14ac:dyDescent="0.35">
      <c r="A25" s="257" t="s">
        <v>322</v>
      </c>
      <c r="B25" s="327">
        <v>281</v>
      </c>
      <c r="C25" s="327">
        <v>859</v>
      </c>
      <c r="D25" s="327">
        <v>263</v>
      </c>
      <c r="E25" s="328">
        <v>30.616996507566942</v>
      </c>
      <c r="F25" s="329">
        <v>-596</v>
      </c>
      <c r="G25" s="330">
        <v>442</v>
      </c>
      <c r="H25" s="329">
        <v>75</v>
      </c>
      <c r="I25" s="328">
        <v>16.968325791855204</v>
      </c>
      <c r="J25" s="329">
        <v>-367</v>
      </c>
      <c r="K25" s="330">
        <v>394</v>
      </c>
      <c r="L25" s="330">
        <v>65</v>
      </c>
      <c r="M25" s="331">
        <v>16.497461928934008</v>
      </c>
      <c r="N25" s="329">
        <v>-329</v>
      </c>
      <c r="O25" s="332">
        <v>6</v>
      </c>
      <c r="P25" s="330">
        <v>0</v>
      </c>
      <c r="Q25" s="331">
        <v>0</v>
      </c>
      <c r="R25" s="333">
        <v>-6</v>
      </c>
      <c r="S25" s="330">
        <v>133</v>
      </c>
      <c r="T25" s="330">
        <v>23</v>
      </c>
      <c r="U25" s="331">
        <v>17.293233082706767</v>
      </c>
      <c r="V25" s="329">
        <v>-110</v>
      </c>
      <c r="W25" s="330">
        <v>26</v>
      </c>
      <c r="X25" s="330" t="s">
        <v>627</v>
      </c>
      <c r="Y25" s="331">
        <v>38.461538461538467</v>
      </c>
      <c r="Z25" s="329">
        <v>-16</v>
      </c>
      <c r="AA25" s="330">
        <v>101</v>
      </c>
      <c r="AB25" s="330">
        <v>6</v>
      </c>
      <c r="AC25" s="331">
        <v>5.9405940594059405</v>
      </c>
      <c r="AD25" s="329">
        <v>-95</v>
      </c>
      <c r="AE25" s="330">
        <v>600</v>
      </c>
      <c r="AF25" s="330">
        <v>188</v>
      </c>
      <c r="AG25" s="331">
        <v>31.333333333333336</v>
      </c>
      <c r="AH25" s="329">
        <v>-412</v>
      </c>
      <c r="AI25" s="334">
        <v>118</v>
      </c>
      <c r="AJ25" s="334">
        <v>39</v>
      </c>
      <c r="AK25" s="335">
        <v>33.1</v>
      </c>
      <c r="AL25" s="336">
        <v>-79</v>
      </c>
      <c r="AM25" s="337">
        <v>460</v>
      </c>
      <c r="AN25" s="330">
        <v>90</v>
      </c>
      <c r="AO25" s="331">
        <v>19.600000000000001</v>
      </c>
      <c r="AP25" s="329">
        <v>-370</v>
      </c>
      <c r="AQ25" s="330">
        <v>47</v>
      </c>
      <c r="AR25" s="330">
        <v>149</v>
      </c>
      <c r="AS25" s="338">
        <v>45</v>
      </c>
      <c r="AT25" s="331">
        <v>30.201342281879196</v>
      </c>
      <c r="AU25" s="329">
        <v>-104</v>
      </c>
      <c r="AV25" s="330">
        <v>11</v>
      </c>
      <c r="AW25" s="339">
        <v>4</v>
      </c>
      <c r="AX25" s="328">
        <v>36.4</v>
      </c>
      <c r="AY25" s="329">
        <v>-7</v>
      </c>
      <c r="AZ25" s="330">
        <v>7923</v>
      </c>
      <c r="BA25" s="330">
        <v>8519.1</v>
      </c>
      <c r="BB25" s="328">
        <v>107.5</v>
      </c>
      <c r="BC25" s="329">
        <v>596.10000000000036</v>
      </c>
      <c r="BD25" s="340">
        <v>14</v>
      </c>
      <c r="BE25" s="340">
        <v>11</v>
      </c>
      <c r="BF25" s="333">
        <v>-3</v>
      </c>
    </row>
    <row r="26" spans="1:58" s="342" customFormat="1" ht="16.8" customHeight="1" x14ac:dyDescent="0.35">
      <c r="A26" s="257" t="s">
        <v>323</v>
      </c>
      <c r="B26" s="327">
        <v>544</v>
      </c>
      <c r="C26" s="327">
        <v>1005</v>
      </c>
      <c r="D26" s="327">
        <v>503</v>
      </c>
      <c r="E26" s="328">
        <v>50.049751243781095</v>
      </c>
      <c r="F26" s="329">
        <v>-502</v>
      </c>
      <c r="G26" s="330">
        <v>449</v>
      </c>
      <c r="H26" s="329">
        <v>166</v>
      </c>
      <c r="I26" s="328">
        <v>36.971046770601333</v>
      </c>
      <c r="J26" s="329">
        <v>-283</v>
      </c>
      <c r="K26" s="330">
        <v>383</v>
      </c>
      <c r="L26" s="330">
        <v>137</v>
      </c>
      <c r="M26" s="331">
        <v>35.770234986945169</v>
      </c>
      <c r="N26" s="329">
        <v>-246</v>
      </c>
      <c r="O26" s="332">
        <v>1</v>
      </c>
      <c r="P26" s="330">
        <v>0</v>
      </c>
      <c r="Q26" s="331">
        <v>0</v>
      </c>
      <c r="R26" s="333">
        <v>-1</v>
      </c>
      <c r="S26" s="330">
        <v>102</v>
      </c>
      <c r="T26" s="330">
        <v>15</v>
      </c>
      <c r="U26" s="331">
        <v>14.705882352941178</v>
      </c>
      <c r="V26" s="329">
        <v>-87</v>
      </c>
      <c r="W26" s="330">
        <v>56</v>
      </c>
      <c r="X26" s="330" t="s">
        <v>628</v>
      </c>
      <c r="Y26" s="331">
        <v>8.9285714285714288</v>
      </c>
      <c r="Z26" s="329">
        <v>-51</v>
      </c>
      <c r="AA26" s="330">
        <v>137</v>
      </c>
      <c r="AB26" s="330">
        <v>30</v>
      </c>
      <c r="AC26" s="331">
        <v>21.897810218978105</v>
      </c>
      <c r="AD26" s="329">
        <v>-107</v>
      </c>
      <c r="AE26" s="330">
        <v>919</v>
      </c>
      <c r="AF26" s="330">
        <v>453</v>
      </c>
      <c r="AG26" s="331">
        <v>49.29270946681175</v>
      </c>
      <c r="AH26" s="329">
        <v>-466</v>
      </c>
      <c r="AI26" s="334">
        <v>118</v>
      </c>
      <c r="AJ26" s="334">
        <v>61</v>
      </c>
      <c r="AK26" s="335">
        <v>51.7</v>
      </c>
      <c r="AL26" s="336">
        <v>-57</v>
      </c>
      <c r="AM26" s="337">
        <v>516</v>
      </c>
      <c r="AN26" s="330">
        <v>203</v>
      </c>
      <c r="AO26" s="331">
        <v>39.299999999999997</v>
      </c>
      <c r="AP26" s="329">
        <v>-313</v>
      </c>
      <c r="AQ26" s="330">
        <v>120</v>
      </c>
      <c r="AR26" s="330">
        <v>181</v>
      </c>
      <c r="AS26" s="338">
        <v>114</v>
      </c>
      <c r="AT26" s="331">
        <v>62.983425414364632</v>
      </c>
      <c r="AU26" s="329">
        <v>-67</v>
      </c>
      <c r="AV26" s="330">
        <v>13</v>
      </c>
      <c r="AW26" s="339">
        <v>12</v>
      </c>
      <c r="AX26" s="328">
        <v>92.3</v>
      </c>
      <c r="AY26" s="329">
        <v>-1</v>
      </c>
      <c r="AZ26" s="330">
        <v>6987</v>
      </c>
      <c r="BA26" s="330">
        <v>7444.83</v>
      </c>
      <c r="BB26" s="328">
        <v>106.6</v>
      </c>
      <c r="BC26" s="329">
        <v>457.82999999999993</v>
      </c>
      <c r="BD26" s="340">
        <v>14</v>
      </c>
      <c r="BE26" s="340">
        <v>10</v>
      </c>
      <c r="BF26" s="333">
        <v>-4</v>
      </c>
    </row>
    <row r="27" spans="1:58" s="342" customFormat="1" ht="16.8" customHeight="1" x14ac:dyDescent="0.35">
      <c r="A27" s="257" t="s">
        <v>324</v>
      </c>
      <c r="B27" s="327">
        <v>1247</v>
      </c>
      <c r="C27" s="327">
        <v>2315</v>
      </c>
      <c r="D27" s="327">
        <v>1179</v>
      </c>
      <c r="E27" s="328">
        <v>50.928725701943847</v>
      </c>
      <c r="F27" s="329">
        <v>-1136</v>
      </c>
      <c r="G27" s="330">
        <v>945</v>
      </c>
      <c r="H27" s="329">
        <v>317</v>
      </c>
      <c r="I27" s="328">
        <v>33.544973544973544</v>
      </c>
      <c r="J27" s="329">
        <v>-628</v>
      </c>
      <c r="K27" s="330">
        <v>860</v>
      </c>
      <c r="L27" s="330">
        <v>278</v>
      </c>
      <c r="M27" s="331">
        <v>32.325581395348834</v>
      </c>
      <c r="N27" s="329">
        <v>-582</v>
      </c>
      <c r="O27" s="332">
        <v>8</v>
      </c>
      <c r="P27" s="330">
        <v>0</v>
      </c>
      <c r="Q27" s="331">
        <v>0</v>
      </c>
      <c r="R27" s="333">
        <v>-8</v>
      </c>
      <c r="S27" s="330">
        <v>417</v>
      </c>
      <c r="T27" s="330">
        <v>157</v>
      </c>
      <c r="U27" s="331">
        <v>37.649880095923258</v>
      </c>
      <c r="V27" s="329">
        <v>-260</v>
      </c>
      <c r="W27" s="330">
        <v>345</v>
      </c>
      <c r="X27" s="330" t="s">
        <v>629</v>
      </c>
      <c r="Y27" s="331">
        <v>16.231884057971012</v>
      </c>
      <c r="Z27" s="329">
        <v>-289</v>
      </c>
      <c r="AA27" s="330">
        <v>337</v>
      </c>
      <c r="AB27" s="330">
        <v>64</v>
      </c>
      <c r="AC27" s="331">
        <v>18.991097922848667</v>
      </c>
      <c r="AD27" s="329">
        <v>-273</v>
      </c>
      <c r="AE27" s="330">
        <v>2074</v>
      </c>
      <c r="AF27" s="330">
        <v>1072</v>
      </c>
      <c r="AG27" s="331">
        <v>51.687560270009648</v>
      </c>
      <c r="AH27" s="329">
        <v>-1002</v>
      </c>
      <c r="AI27" s="334">
        <v>255</v>
      </c>
      <c r="AJ27" s="334">
        <v>94</v>
      </c>
      <c r="AK27" s="335">
        <v>36.9</v>
      </c>
      <c r="AL27" s="336">
        <v>-161</v>
      </c>
      <c r="AM27" s="337">
        <v>939</v>
      </c>
      <c r="AN27" s="330">
        <v>369</v>
      </c>
      <c r="AO27" s="331">
        <v>39.299999999999997</v>
      </c>
      <c r="AP27" s="329">
        <v>-570</v>
      </c>
      <c r="AQ27" s="330">
        <v>333</v>
      </c>
      <c r="AR27" s="330">
        <v>800</v>
      </c>
      <c r="AS27" s="338">
        <v>328</v>
      </c>
      <c r="AT27" s="331">
        <v>41</v>
      </c>
      <c r="AU27" s="329">
        <v>-472</v>
      </c>
      <c r="AV27" s="330">
        <v>8</v>
      </c>
      <c r="AW27" s="339">
        <v>1</v>
      </c>
      <c r="AX27" s="328">
        <v>12.5</v>
      </c>
      <c r="AY27" s="329">
        <v>-7</v>
      </c>
      <c r="AZ27" s="330">
        <v>7044</v>
      </c>
      <c r="BA27" s="330">
        <v>15000</v>
      </c>
      <c r="BB27" s="328">
        <v>212.9</v>
      </c>
      <c r="BC27" s="329">
        <v>7956</v>
      </c>
      <c r="BD27" s="340">
        <v>100</v>
      </c>
      <c r="BE27" s="340">
        <v>328</v>
      </c>
      <c r="BF27" s="333">
        <v>228</v>
      </c>
    </row>
    <row r="28" spans="1:58" s="342" customFormat="1" ht="16.8" customHeight="1" x14ac:dyDescent="0.35">
      <c r="A28" s="257" t="s">
        <v>325</v>
      </c>
      <c r="B28" s="327">
        <v>825</v>
      </c>
      <c r="C28" s="327">
        <v>2089</v>
      </c>
      <c r="D28" s="327">
        <v>720</v>
      </c>
      <c r="E28" s="328">
        <v>34.46625179511728</v>
      </c>
      <c r="F28" s="329">
        <v>-1369</v>
      </c>
      <c r="G28" s="330">
        <v>979</v>
      </c>
      <c r="H28" s="329">
        <v>110</v>
      </c>
      <c r="I28" s="328">
        <v>11.235955056179774</v>
      </c>
      <c r="J28" s="329">
        <v>-869</v>
      </c>
      <c r="K28" s="330">
        <v>788</v>
      </c>
      <c r="L28" s="330">
        <v>85</v>
      </c>
      <c r="M28" s="331">
        <v>10.786802030456853</v>
      </c>
      <c r="N28" s="329">
        <v>-703</v>
      </c>
      <c r="O28" s="332">
        <v>5</v>
      </c>
      <c r="P28" s="330">
        <v>0</v>
      </c>
      <c r="Q28" s="331">
        <v>0</v>
      </c>
      <c r="R28" s="333">
        <v>-5</v>
      </c>
      <c r="S28" s="330">
        <v>283</v>
      </c>
      <c r="T28" s="330">
        <v>57</v>
      </c>
      <c r="U28" s="331">
        <v>20.141342756183743</v>
      </c>
      <c r="V28" s="329">
        <v>-226</v>
      </c>
      <c r="W28" s="330">
        <v>175</v>
      </c>
      <c r="X28" s="330" t="s">
        <v>630</v>
      </c>
      <c r="Y28" s="331">
        <v>25.714285714285712</v>
      </c>
      <c r="Z28" s="329">
        <v>-130</v>
      </c>
      <c r="AA28" s="330">
        <v>138</v>
      </c>
      <c r="AB28" s="330">
        <v>0</v>
      </c>
      <c r="AC28" s="331">
        <v>0</v>
      </c>
      <c r="AD28" s="329">
        <v>-138</v>
      </c>
      <c r="AE28" s="330">
        <v>1928</v>
      </c>
      <c r="AF28" s="330">
        <v>647</v>
      </c>
      <c r="AG28" s="331">
        <v>33.558091286307054</v>
      </c>
      <c r="AH28" s="329">
        <v>-1281</v>
      </c>
      <c r="AI28" s="334">
        <v>247</v>
      </c>
      <c r="AJ28" s="334">
        <v>65</v>
      </c>
      <c r="AK28" s="335">
        <v>26.3</v>
      </c>
      <c r="AL28" s="336">
        <v>-182</v>
      </c>
      <c r="AM28" s="337">
        <v>1171</v>
      </c>
      <c r="AN28" s="330">
        <v>208</v>
      </c>
      <c r="AO28" s="331">
        <v>17.8</v>
      </c>
      <c r="AP28" s="329">
        <v>-963</v>
      </c>
      <c r="AQ28" s="330">
        <v>18</v>
      </c>
      <c r="AR28" s="330">
        <v>455</v>
      </c>
      <c r="AS28" s="338">
        <v>0</v>
      </c>
      <c r="AT28" s="331">
        <v>0</v>
      </c>
      <c r="AU28" s="329">
        <v>-455</v>
      </c>
      <c r="AV28" s="330">
        <v>46</v>
      </c>
      <c r="AW28" s="339">
        <v>0</v>
      </c>
      <c r="AX28" s="328">
        <v>0</v>
      </c>
      <c r="AY28" s="329">
        <v>-46</v>
      </c>
      <c r="AZ28" s="330">
        <v>9809</v>
      </c>
      <c r="BA28" s="330">
        <v>0</v>
      </c>
      <c r="BB28" s="328">
        <v>0</v>
      </c>
      <c r="BC28" s="329">
        <v>-9809</v>
      </c>
      <c r="BD28" s="340">
        <v>10</v>
      </c>
      <c r="BE28" s="340"/>
      <c r="BF28" s="333"/>
    </row>
    <row r="29" spans="1:58" s="342" customFormat="1" ht="16.8" customHeight="1" x14ac:dyDescent="0.35">
      <c r="A29" s="257" t="s">
        <v>326</v>
      </c>
      <c r="B29" s="327">
        <v>248</v>
      </c>
      <c r="C29" s="327">
        <v>747</v>
      </c>
      <c r="D29" s="327">
        <v>200</v>
      </c>
      <c r="E29" s="328">
        <v>26.773761713520749</v>
      </c>
      <c r="F29" s="329">
        <v>-547</v>
      </c>
      <c r="G29" s="330">
        <v>460</v>
      </c>
      <c r="H29" s="329">
        <v>48</v>
      </c>
      <c r="I29" s="328">
        <v>10.434782608695652</v>
      </c>
      <c r="J29" s="329">
        <v>-412</v>
      </c>
      <c r="K29" s="330">
        <v>378</v>
      </c>
      <c r="L29" s="330">
        <v>38</v>
      </c>
      <c r="M29" s="331">
        <v>10.052910052910052</v>
      </c>
      <c r="N29" s="329">
        <v>-340</v>
      </c>
      <c r="O29" s="332">
        <v>12</v>
      </c>
      <c r="P29" s="330">
        <v>0</v>
      </c>
      <c r="Q29" s="331">
        <v>0</v>
      </c>
      <c r="R29" s="333">
        <v>-12</v>
      </c>
      <c r="S29" s="330">
        <v>124</v>
      </c>
      <c r="T29" s="330">
        <v>28</v>
      </c>
      <c r="U29" s="331">
        <v>22.58064516129032</v>
      </c>
      <c r="V29" s="329">
        <v>-96</v>
      </c>
      <c r="W29" s="330">
        <v>9</v>
      </c>
      <c r="X29" s="330" t="s">
        <v>615</v>
      </c>
      <c r="Y29" s="331">
        <v>44.444444444444443</v>
      </c>
      <c r="Z29" s="329">
        <v>-5</v>
      </c>
      <c r="AA29" s="330">
        <v>83</v>
      </c>
      <c r="AB29" s="330">
        <v>0</v>
      </c>
      <c r="AC29" s="331">
        <v>0</v>
      </c>
      <c r="AD29" s="329">
        <v>-83</v>
      </c>
      <c r="AE29" s="330">
        <v>661</v>
      </c>
      <c r="AF29" s="330">
        <v>174</v>
      </c>
      <c r="AG29" s="331">
        <v>26.323751891074131</v>
      </c>
      <c r="AH29" s="329">
        <v>-487</v>
      </c>
      <c r="AI29" s="334">
        <v>149</v>
      </c>
      <c r="AJ29" s="334">
        <v>30</v>
      </c>
      <c r="AK29" s="335">
        <v>20.100000000000001</v>
      </c>
      <c r="AL29" s="336">
        <v>-119</v>
      </c>
      <c r="AM29" s="337">
        <v>490</v>
      </c>
      <c r="AN29" s="330">
        <v>59</v>
      </c>
      <c r="AO29" s="331">
        <v>12</v>
      </c>
      <c r="AP29" s="329">
        <v>-431</v>
      </c>
      <c r="AQ29" s="330">
        <v>16</v>
      </c>
      <c r="AR29" s="330">
        <v>126</v>
      </c>
      <c r="AS29" s="338">
        <v>0</v>
      </c>
      <c r="AT29" s="331">
        <v>0</v>
      </c>
      <c r="AU29" s="329">
        <v>-126</v>
      </c>
      <c r="AV29" s="330">
        <v>9</v>
      </c>
      <c r="AW29" s="339">
        <v>0</v>
      </c>
      <c r="AX29" s="328">
        <v>0</v>
      </c>
      <c r="AY29" s="329">
        <v>-9</v>
      </c>
      <c r="AZ29" s="330">
        <v>7967</v>
      </c>
      <c r="BA29" s="330">
        <v>0</v>
      </c>
      <c r="BB29" s="328">
        <v>0</v>
      </c>
      <c r="BC29" s="329">
        <v>-7967</v>
      </c>
      <c r="BD29" s="340">
        <v>14</v>
      </c>
      <c r="BE29" s="340"/>
      <c r="BF29" s="333"/>
    </row>
    <row r="30" spans="1:58" s="342" customFormat="1" ht="16.8" customHeight="1" x14ac:dyDescent="0.35">
      <c r="A30" s="257" t="s">
        <v>327</v>
      </c>
      <c r="B30" s="327">
        <v>1149</v>
      </c>
      <c r="C30" s="327">
        <v>1418</v>
      </c>
      <c r="D30" s="327">
        <v>843</v>
      </c>
      <c r="E30" s="328">
        <v>59.449929478138216</v>
      </c>
      <c r="F30" s="329">
        <v>-575</v>
      </c>
      <c r="G30" s="330">
        <v>754</v>
      </c>
      <c r="H30" s="329">
        <v>397</v>
      </c>
      <c r="I30" s="328">
        <v>52.652519893899211</v>
      </c>
      <c r="J30" s="329">
        <v>-357</v>
      </c>
      <c r="K30" s="330">
        <v>630</v>
      </c>
      <c r="L30" s="330">
        <v>302</v>
      </c>
      <c r="M30" s="331">
        <v>47.936507936507937</v>
      </c>
      <c r="N30" s="329">
        <v>-328</v>
      </c>
      <c r="O30" s="332">
        <v>5</v>
      </c>
      <c r="P30" s="330">
        <v>0</v>
      </c>
      <c r="Q30" s="331">
        <v>0</v>
      </c>
      <c r="R30" s="333">
        <v>-5</v>
      </c>
      <c r="S30" s="330">
        <v>280</v>
      </c>
      <c r="T30" s="330">
        <v>143</v>
      </c>
      <c r="U30" s="331">
        <v>51.071428571428569</v>
      </c>
      <c r="V30" s="329">
        <v>-137</v>
      </c>
      <c r="W30" s="330">
        <v>42</v>
      </c>
      <c r="X30" s="330" t="s">
        <v>631</v>
      </c>
      <c r="Y30" s="331">
        <v>40.476190476190474</v>
      </c>
      <c r="Z30" s="329">
        <v>-25</v>
      </c>
      <c r="AA30" s="330">
        <v>12</v>
      </c>
      <c r="AB30" s="330">
        <v>7</v>
      </c>
      <c r="AC30" s="331">
        <v>58.333333333333336</v>
      </c>
      <c r="AD30" s="329">
        <v>-5</v>
      </c>
      <c r="AE30" s="330">
        <v>1085</v>
      </c>
      <c r="AF30" s="330">
        <v>650</v>
      </c>
      <c r="AG30" s="331">
        <v>59.907834101382484</v>
      </c>
      <c r="AH30" s="329">
        <v>-435</v>
      </c>
      <c r="AI30" s="334">
        <v>172</v>
      </c>
      <c r="AJ30" s="334">
        <v>103</v>
      </c>
      <c r="AK30" s="335">
        <v>59.9</v>
      </c>
      <c r="AL30" s="336">
        <v>-69</v>
      </c>
      <c r="AM30" s="337">
        <v>773</v>
      </c>
      <c r="AN30" s="330">
        <v>409</v>
      </c>
      <c r="AO30" s="331">
        <v>52.9</v>
      </c>
      <c r="AP30" s="329">
        <v>-364</v>
      </c>
      <c r="AQ30" s="330">
        <v>200</v>
      </c>
      <c r="AR30" s="330">
        <v>215</v>
      </c>
      <c r="AS30" s="338">
        <v>193</v>
      </c>
      <c r="AT30" s="331">
        <v>89.767441860465112</v>
      </c>
      <c r="AU30" s="329">
        <v>-22</v>
      </c>
      <c r="AV30" s="330">
        <v>17</v>
      </c>
      <c r="AW30" s="339">
        <v>17</v>
      </c>
      <c r="AX30" s="328">
        <v>100</v>
      </c>
      <c r="AY30" s="329">
        <v>0</v>
      </c>
      <c r="AZ30" s="330">
        <v>7194</v>
      </c>
      <c r="BA30" s="330">
        <v>7676.47</v>
      </c>
      <c r="BB30" s="328">
        <v>106.7</v>
      </c>
      <c r="BC30" s="329">
        <v>482.47000000000025</v>
      </c>
      <c r="BD30" s="340">
        <v>13</v>
      </c>
      <c r="BE30" s="340">
        <v>11</v>
      </c>
      <c r="BF30" s="333">
        <v>-2</v>
      </c>
    </row>
    <row r="31" spans="1:58" s="342" customFormat="1" ht="16.8" customHeight="1" x14ac:dyDescent="0.35">
      <c r="A31" s="257" t="s">
        <v>328</v>
      </c>
      <c r="B31" s="327">
        <v>256</v>
      </c>
      <c r="C31" s="327">
        <v>824</v>
      </c>
      <c r="D31" s="327">
        <v>209</v>
      </c>
      <c r="E31" s="328">
        <v>25.364077669902912</v>
      </c>
      <c r="F31" s="329">
        <v>-615</v>
      </c>
      <c r="G31" s="330">
        <v>565</v>
      </c>
      <c r="H31" s="329">
        <v>54</v>
      </c>
      <c r="I31" s="328">
        <v>9.557522123893806</v>
      </c>
      <c r="J31" s="329">
        <v>-511</v>
      </c>
      <c r="K31" s="330">
        <v>460</v>
      </c>
      <c r="L31" s="330">
        <v>43</v>
      </c>
      <c r="M31" s="331">
        <v>9.3478260869565215</v>
      </c>
      <c r="N31" s="329">
        <v>-417</v>
      </c>
      <c r="O31" s="332">
        <v>2</v>
      </c>
      <c r="P31" s="330">
        <v>0</v>
      </c>
      <c r="Q31" s="331">
        <v>0</v>
      </c>
      <c r="R31" s="333">
        <v>-2</v>
      </c>
      <c r="S31" s="330">
        <v>233</v>
      </c>
      <c r="T31" s="330">
        <v>30</v>
      </c>
      <c r="U31" s="331">
        <v>12.875536480686694</v>
      </c>
      <c r="V31" s="329">
        <v>-203</v>
      </c>
      <c r="W31" s="330">
        <v>39</v>
      </c>
      <c r="X31" s="330" t="s">
        <v>632</v>
      </c>
      <c r="Y31" s="331">
        <v>0</v>
      </c>
      <c r="Z31" s="329">
        <v>-39</v>
      </c>
      <c r="AA31" s="330">
        <v>74</v>
      </c>
      <c r="AB31" s="330">
        <v>9</v>
      </c>
      <c r="AC31" s="331">
        <v>12.162162162162163</v>
      </c>
      <c r="AD31" s="329">
        <v>-65</v>
      </c>
      <c r="AE31" s="330">
        <v>687</v>
      </c>
      <c r="AF31" s="330">
        <v>177</v>
      </c>
      <c r="AG31" s="331">
        <v>25.76419213973799</v>
      </c>
      <c r="AH31" s="329">
        <v>-510</v>
      </c>
      <c r="AI31" s="334">
        <v>148</v>
      </c>
      <c r="AJ31" s="334">
        <v>43</v>
      </c>
      <c r="AK31" s="335">
        <v>29.1</v>
      </c>
      <c r="AL31" s="336">
        <v>-105</v>
      </c>
      <c r="AM31" s="337">
        <v>574</v>
      </c>
      <c r="AN31" s="330">
        <v>73</v>
      </c>
      <c r="AO31" s="331">
        <v>12.7</v>
      </c>
      <c r="AP31" s="329">
        <v>-501</v>
      </c>
      <c r="AQ31" s="330">
        <v>0</v>
      </c>
      <c r="AR31" s="330">
        <v>123</v>
      </c>
      <c r="AS31" s="338">
        <v>0</v>
      </c>
      <c r="AT31" s="331">
        <v>0</v>
      </c>
      <c r="AU31" s="329">
        <v>-123</v>
      </c>
      <c r="AV31" s="330">
        <v>14</v>
      </c>
      <c r="AW31" s="339">
        <v>0</v>
      </c>
      <c r="AX31" s="328">
        <v>0</v>
      </c>
      <c r="AY31" s="329">
        <v>-14</v>
      </c>
      <c r="AZ31" s="330">
        <v>7464</v>
      </c>
      <c r="BA31" s="330">
        <v>0</v>
      </c>
      <c r="BB31" s="328">
        <v>0</v>
      </c>
      <c r="BC31" s="329">
        <v>-7464</v>
      </c>
      <c r="BD31" s="340">
        <v>9</v>
      </c>
      <c r="BE31" s="340"/>
      <c r="BF31" s="333"/>
    </row>
    <row r="32" spans="1:58" s="96" customFormat="1" ht="15.6" customHeight="1" x14ac:dyDescent="0.25">
      <c r="B32" s="437" t="s">
        <v>437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</row>
    <row r="33" spans="2:14" s="96" customFormat="1" ht="15.6" customHeight="1" x14ac:dyDescent="0.25"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</row>
    <row r="34" spans="2:14" s="96" customFormat="1" ht="15.6" customHeight="1" x14ac:dyDescent="0.25"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</row>
    <row r="35" spans="2:14" s="96" customFormat="1" ht="19.2" customHeight="1" x14ac:dyDescent="0.25"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</row>
    <row r="36" spans="2:14" s="96" customFormat="1" x14ac:dyDescent="0.25"/>
    <row r="37" spans="2:14" s="96" customFormat="1" x14ac:dyDescent="0.25"/>
  </sheetData>
  <mergeCells count="63">
    <mergeCell ref="BD7:BD8"/>
    <mergeCell ref="BE7:BE8"/>
    <mergeCell ref="BF7:BF8"/>
    <mergeCell ref="B32:N35"/>
    <mergeCell ref="AR7:AR8"/>
    <mergeCell ref="AS7:AS8"/>
    <mergeCell ref="AT7:AU7"/>
    <mergeCell ref="AV7:AV8"/>
    <mergeCell ref="AW7:AW8"/>
    <mergeCell ref="AJ7:AJ8"/>
    <mergeCell ref="AK7:AL7"/>
    <mergeCell ref="AM7:AN7"/>
    <mergeCell ref="AO7:AP7"/>
    <mergeCell ref="AQ7:AQ8"/>
    <mergeCell ref="AC7:AD7"/>
    <mergeCell ref="I7:J7"/>
    <mergeCell ref="Y7:Z7"/>
    <mergeCell ref="AA7:AA8"/>
    <mergeCell ref="AB7:AB8"/>
    <mergeCell ref="L7:L8"/>
    <mergeCell ref="M7:N7"/>
    <mergeCell ref="BD4:BF6"/>
    <mergeCell ref="AX7:AY7"/>
    <mergeCell ref="AZ7:AZ8"/>
    <mergeCell ref="BA7:BA8"/>
    <mergeCell ref="A4:A8"/>
    <mergeCell ref="B4:B6"/>
    <mergeCell ref="C4:F6"/>
    <mergeCell ref="G4:J6"/>
    <mergeCell ref="K4:N6"/>
    <mergeCell ref="O4:R6"/>
    <mergeCell ref="B7:B8"/>
    <mergeCell ref="C7:C8"/>
    <mergeCell ref="D7:D8"/>
    <mergeCell ref="E7:F7"/>
    <mergeCell ref="G7:G8"/>
    <mergeCell ref="H7:H8"/>
    <mergeCell ref="AV4:AY6"/>
    <mergeCell ref="AZ4:BC6"/>
    <mergeCell ref="AE4:AH6"/>
    <mergeCell ref="AI4:AL6"/>
    <mergeCell ref="AE7:AE8"/>
    <mergeCell ref="AF7:AF8"/>
    <mergeCell ref="AG7:AH7"/>
    <mergeCell ref="AI7:AI8"/>
    <mergeCell ref="BB7:BC7"/>
    <mergeCell ref="AR4:AU6"/>
    <mergeCell ref="B1:N1"/>
    <mergeCell ref="B2:N2"/>
    <mergeCell ref="AM4:AP6"/>
    <mergeCell ref="AQ4:AQ6"/>
    <mergeCell ref="O7:O8"/>
    <mergeCell ref="K7:K8"/>
    <mergeCell ref="S4:V6"/>
    <mergeCell ref="W4:Z6"/>
    <mergeCell ref="AA4:AD6"/>
    <mergeCell ref="P7:P8"/>
    <mergeCell ref="Q7:R7"/>
    <mergeCell ref="S7:S8"/>
    <mergeCell ref="T7:T8"/>
    <mergeCell ref="U7:V7"/>
    <mergeCell ref="W7:W8"/>
    <mergeCell ref="X7:X8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4" max="30" man="1"/>
    <brk id="34" max="30" man="1"/>
    <brk id="51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SheetLayoutView="90" workbookViewId="0">
      <selection sqref="A1:XFD1048576"/>
    </sheetView>
  </sheetViews>
  <sheetFormatPr defaultColWidth="9.109375" defaultRowHeight="15.6" x14ac:dyDescent="0.3"/>
  <cols>
    <col min="1" max="1" width="3.109375" style="56" customWidth="1"/>
    <col min="2" max="2" width="64" style="115" customWidth="1"/>
    <col min="3" max="3" width="26.6640625" style="115" customWidth="1"/>
    <col min="4" max="5" width="9.109375" style="57"/>
    <col min="6" max="6" width="14.88671875" style="57" customWidth="1"/>
    <col min="7" max="16384" width="9.109375" style="57"/>
  </cols>
  <sheetData>
    <row r="1" spans="1:3" ht="65.400000000000006" customHeight="1" x14ac:dyDescent="0.3">
      <c r="A1" s="366" t="s">
        <v>633</v>
      </c>
      <c r="B1" s="366"/>
      <c r="C1" s="366"/>
    </row>
    <row r="2" spans="1:3" ht="20.25" customHeight="1" x14ac:dyDescent="0.3">
      <c r="B2" s="366" t="s">
        <v>83</v>
      </c>
      <c r="C2" s="366"/>
    </row>
    <row r="4" spans="1:3" s="58" customFormat="1" ht="63.75" customHeight="1" x14ac:dyDescent="0.3">
      <c r="A4" s="232"/>
      <c r="B4" s="229" t="s">
        <v>401</v>
      </c>
      <c r="C4" s="230" t="s">
        <v>425</v>
      </c>
    </row>
    <row r="5" spans="1:3" s="56" customFormat="1" ht="18" customHeight="1" x14ac:dyDescent="0.3">
      <c r="A5" s="59">
        <v>1</v>
      </c>
      <c r="B5" s="111" t="s">
        <v>262</v>
      </c>
      <c r="C5" s="81">
        <v>624</v>
      </c>
    </row>
    <row r="6" spans="1:3" s="56" customFormat="1" ht="32.4" customHeight="1" x14ac:dyDescent="0.3">
      <c r="A6" s="59">
        <v>2</v>
      </c>
      <c r="B6" s="111" t="s">
        <v>224</v>
      </c>
      <c r="C6" s="81">
        <v>515</v>
      </c>
    </row>
    <row r="7" spans="1:3" s="56" customFormat="1" ht="18" customHeight="1" x14ac:dyDescent="0.3">
      <c r="A7" s="59">
        <v>3</v>
      </c>
      <c r="B7" s="111" t="s">
        <v>263</v>
      </c>
      <c r="C7" s="81">
        <v>476</v>
      </c>
    </row>
    <row r="8" spans="1:3" s="125" customFormat="1" ht="32.4" customHeight="1" x14ac:dyDescent="0.3">
      <c r="A8" s="59">
        <v>4</v>
      </c>
      <c r="B8" s="111" t="s">
        <v>226</v>
      </c>
      <c r="C8" s="81">
        <v>395</v>
      </c>
    </row>
    <row r="9" spans="1:3" s="125" customFormat="1" ht="18" customHeight="1" x14ac:dyDescent="0.3">
      <c r="A9" s="59">
        <v>5</v>
      </c>
      <c r="B9" s="111" t="s">
        <v>227</v>
      </c>
      <c r="C9" s="81">
        <v>259</v>
      </c>
    </row>
    <row r="10" spans="1:3" s="125" customFormat="1" ht="18" customHeight="1" x14ac:dyDescent="0.3">
      <c r="A10" s="59">
        <v>6</v>
      </c>
      <c r="B10" s="111" t="s">
        <v>256</v>
      </c>
      <c r="C10" s="81">
        <v>196</v>
      </c>
    </row>
    <row r="11" spans="1:3" s="125" customFormat="1" ht="18" customHeight="1" x14ac:dyDescent="0.3">
      <c r="A11" s="59">
        <v>7</v>
      </c>
      <c r="B11" s="111" t="s">
        <v>254</v>
      </c>
      <c r="C11" s="81">
        <v>172</v>
      </c>
    </row>
    <row r="12" spans="1:3" s="125" customFormat="1" ht="18" customHeight="1" x14ac:dyDescent="0.3">
      <c r="A12" s="59">
        <v>8</v>
      </c>
      <c r="B12" s="111" t="s">
        <v>228</v>
      </c>
      <c r="C12" s="81">
        <v>152</v>
      </c>
    </row>
    <row r="13" spans="1:3" s="125" customFormat="1" ht="18" customHeight="1" x14ac:dyDescent="0.3">
      <c r="A13" s="59">
        <v>9</v>
      </c>
      <c r="B13" s="111" t="s">
        <v>246</v>
      </c>
      <c r="C13" s="81">
        <v>150</v>
      </c>
    </row>
    <row r="14" spans="1:3" s="125" customFormat="1" ht="18" customHeight="1" x14ac:dyDescent="0.3">
      <c r="A14" s="59">
        <v>10</v>
      </c>
      <c r="B14" s="111" t="s">
        <v>225</v>
      </c>
      <c r="C14" s="81">
        <v>148</v>
      </c>
    </row>
    <row r="15" spans="1:3" s="125" customFormat="1" ht="18" customHeight="1" x14ac:dyDescent="0.3">
      <c r="A15" s="59">
        <v>11</v>
      </c>
      <c r="B15" s="111" t="s">
        <v>229</v>
      </c>
      <c r="C15" s="81">
        <v>129</v>
      </c>
    </row>
    <row r="16" spans="1:3" s="125" customFormat="1" ht="31.8" customHeight="1" x14ac:dyDescent="0.3">
      <c r="A16" s="59">
        <v>12</v>
      </c>
      <c r="B16" s="111" t="s">
        <v>266</v>
      </c>
      <c r="C16" s="81">
        <v>112</v>
      </c>
    </row>
    <row r="17" spans="1:3" s="125" customFormat="1" ht="28.2" customHeight="1" x14ac:dyDescent="0.3">
      <c r="A17" s="59">
        <v>13</v>
      </c>
      <c r="B17" s="111" t="s">
        <v>232</v>
      </c>
      <c r="C17" s="81">
        <v>105</v>
      </c>
    </row>
    <row r="18" spans="1:3" s="125" customFormat="1" ht="18" customHeight="1" x14ac:dyDescent="0.3">
      <c r="A18" s="59">
        <v>14</v>
      </c>
      <c r="B18" s="111" t="s">
        <v>248</v>
      </c>
      <c r="C18" s="81">
        <v>100</v>
      </c>
    </row>
    <row r="19" spans="1:3" s="125" customFormat="1" ht="18" customHeight="1" x14ac:dyDescent="0.3">
      <c r="A19" s="59">
        <v>15</v>
      </c>
      <c r="B19" s="111" t="s">
        <v>238</v>
      </c>
      <c r="C19" s="81">
        <v>86</v>
      </c>
    </row>
    <row r="20" spans="1:3" s="125" customFormat="1" ht="18" customHeight="1" x14ac:dyDescent="0.3">
      <c r="A20" s="59">
        <v>16</v>
      </c>
      <c r="B20" s="111" t="s">
        <v>230</v>
      </c>
      <c r="C20" s="81">
        <v>86</v>
      </c>
    </row>
    <row r="21" spans="1:3" s="125" customFormat="1" ht="18" customHeight="1" x14ac:dyDescent="0.3">
      <c r="A21" s="59">
        <v>17</v>
      </c>
      <c r="B21" s="111" t="s">
        <v>258</v>
      </c>
      <c r="C21" s="81">
        <v>78</v>
      </c>
    </row>
    <row r="22" spans="1:3" s="125" customFormat="1" ht="18" customHeight="1" x14ac:dyDescent="0.3">
      <c r="A22" s="59">
        <v>18</v>
      </c>
      <c r="B22" s="111" t="s">
        <v>236</v>
      </c>
      <c r="C22" s="81">
        <v>74</v>
      </c>
    </row>
    <row r="23" spans="1:3" s="125" customFormat="1" ht="18" customHeight="1" x14ac:dyDescent="0.3">
      <c r="A23" s="59">
        <v>19</v>
      </c>
      <c r="B23" s="111" t="s">
        <v>242</v>
      </c>
      <c r="C23" s="81">
        <v>73</v>
      </c>
    </row>
    <row r="24" spans="1:3" s="125" customFormat="1" ht="18" customHeight="1" x14ac:dyDescent="0.3">
      <c r="A24" s="59">
        <v>20</v>
      </c>
      <c r="B24" s="111" t="s">
        <v>264</v>
      </c>
      <c r="C24" s="81">
        <v>70</v>
      </c>
    </row>
    <row r="25" spans="1:3" s="125" customFormat="1" ht="30" customHeight="1" x14ac:dyDescent="0.3">
      <c r="A25" s="59">
        <v>21</v>
      </c>
      <c r="B25" s="111" t="s">
        <v>243</v>
      </c>
      <c r="C25" s="81">
        <v>67</v>
      </c>
    </row>
    <row r="26" spans="1:3" s="125" customFormat="1" ht="18" customHeight="1" x14ac:dyDescent="0.3">
      <c r="A26" s="59">
        <v>22</v>
      </c>
      <c r="B26" s="111" t="s">
        <v>233</v>
      </c>
      <c r="C26" s="81">
        <v>66</v>
      </c>
    </row>
    <row r="27" spans="1:3" s="125" customFormat="1" ht="18" customHeight="1" x14ac:dyDescent="0.3">
      <c r="A27" s="59">
        <v>23</v>
      </c>
      <c r="B27" s="111" t="s">
        <v>466</v>
      </c>
      <c r="C27" s="81">
        <v>63</v>
      </c>
    </row>
    <row r="28" spans="1:3" s="125" customFormat="1" ht="30" customHeight="1" x14ac:dyDescent="0.3">
      <c r="A28" s="59">
        <v>24</v>
      </c>
      <c r="B28" s="111" t="s">
        <v>251</v>
      </c>
      <c r="C28" s="81">
        <v>63</v>
      </c>
    </row>
    <row r="29" spans="1:3" s="125" customFormat="1" ht="18" customHeight="1" x14ac:dyDescent="0.3">
      <c r="A29" s="59">
        <v>25</v>
      </c>
      <c r="B29" s="111" t="s">
        <v>235</v>
      </c>
      <c r="C29" s="81">
        <v>62</v>
      </c>
    </row>
    <row r="30" spans="1:3" s="125" customFormat="1" ht="18" customHeight="1" x14ac:dyDescent="0.3">
      <c r="A30" s="59">
        <v>26</v>
      </c>
      <c r="B30" s="111" t="s">
        <v>417</v>
      </c>
      <c r="C30" s="81">
        <v>57</v>
      </c>
    </row>
    <row r="31" spans="1:3" s="125" customFormat="1" ht="30.6" customHeight="1" x14ac:dyDescent="0.3">
      <c r="A31" s="59">
        <v>27</v>
      </c>
      <c r="B31" s="111" t="s">
        <v>333</v>
      </c>
      <c r="C31" s="81">
        <v>51</v>
      </c>
    </row>
    <row r="32" spans="1:3" s="125" customFormat="1" ht="29.4" customHeight="1" x14ac:dyDescent="0.3">
      <c r="A32" s="59">
        <v>28</v>
      </c>
      <c r="B32" s="111" t="s">
        <v>253</v>
      </c>
      <c r="C32" s="81">
        <v>51</v>
      </c>
    </row>
    <row r="33" spans="1:3" s="125" customFormat="1" ht="18" customHeight="1" x14ac:dyDescent="0.3">
      <c r="A33" s="59">
        <v>29</v>
      </c>
      <c r="B33" s="111" t="s">
        <v>237</v>
      </c>
      <c r="C33" s="81">
        <v>46</v>
      </c>
    </row>
    <row r="34" spans="1:3" s="125" customFormat="1" ht="18" customHeight="1" x14ac:dyDescent="0.3">
      <c r="A34" s="59">
        <v>30</v>
      </c>
      <c r="B34" s="111" t="s">
        <v>335</v>
      </c>
      <c r="C34" s="81">
        <v>42</v>
      </c>
    </row>
    <row r="35" spans="1:3" s="125" customFormat="1" ht="18" customHeight="1" x14ac:dyDescent="0.3">
      <c r="A35" s="59">
        <v>31</v>
      </c>
      <c r="B35" s="111" t="s">
        <v>231</v>
      </c>
      <c r="C35" s="81">
        <v>42</v>
      </c>
    </row>
    <row r="36" spans="1:3" s="125" customFormat="1" ht="18" customHeight="1" x14ac:dyDescent="0.3">
      <c r="A36" s="59">
        <v>32</v>
      </c>
      <c r="B36" s="111" t="s">
        <v>267</v>
      </c>
      <c r="C36" s="81">
        <v>41</v>
      </c>
    </row>
    <row r="37" spans="1:3" s="125" customFormat="1" ht="18" customHeight="1" x14ac:dyDescent="0.3">
      <c r="A37" s="59">
        <v>33</v>
      </c>
      <c r="B37" s="111" t="s">
        <v>259</v>
      </c>
      <c r="C37" s="81">
        <v>41</v>
      </c>
    </row>
    <row r="38" spans="1:3" s="125" customFormat="1" ht="18" customHeight="1" x14ac:dyDescent="0.3">
      <c r="A38" s="59">
        <v>34</v>
      </c>
      <c r="B38" s="111" t="s">
        <v>245</v>
      </c>
      <c r="C38" s="81">
        <v>41</v>
      </c>
    </row>
    <row r="39" spans="1:3" s="125" customFormat="1" ht="18" customHeight="1" x14ac:dyDescent="0.3">
      <c r="A39" s="59">
        <v>35</v>
      </c>
      <c r="B39" s="111" t="s">
        <v>432</v>
      </c>
      <c r="C39" s="81">
        <v>38</v>
      </c>
    </row>
    <row r="40" spans="1:3" s="125" customFormat="1" ht="30" customHeight="1" x14ac:dyDescent="0.3">
      <c r="A40" s="59">
        <v>36</v>
      </c>
      <c r="B40" s="111" t="s">
        <v>260</v>
      </c>
      <c r="C40" s="81">
        <v>35</v>
      </c>
    </row>
    <row r="41" spans="1:3" s="56" customFormat="1" ht="19.2" customHeight="1" x14ac:dyDescent="0.3">
      <c r="A41" s="59">
        <v>37</v>
      </c>
      <c r="B41" s="112" t="s">
        <v>274</v>
      </c>
      <c r="C41" s="81">
        <v>35</v>
      </c>
    </row>
    <row r="42" spans="1:3" s="56" customFormat="1" ht="19.2" customHeight="1" x14ac:dyDescent="0.3">
      <c r="A42" s="59">
        <v>38</v>
      </c>
      <c r="B42" s="113" t="s">
        <v>334</v>
      </c>
      <c r="C42" s="81">
        <v>34</v>
      </c>
    </row>
    <row r="43" spans="1:3" s="56" customFormat="1" ht="19.2" customHeight="1" x14ac:dyDescent="0.3">
      <c r="A43" s="59">
        <v>39</v>
      </c>
      <c r="B43" s="111" t="s">
        <v>255</v>
      </c>
      <c r="C43" s="81">
        <v>34</v>
      </c>
    </row>
    <row r="44" spans="1:3" s="56" customFormat="1" ht="29.4" customHeight="1" x14ac:dyDescent="0.3">
      <c r="A44" s="59">
        <v>40</v>
      </c>
      <c r="B44" s="111" t="s">
        <v>239</v>
      </c>
      <c r="C44" s="81">
        <v>34</v>
      </c>
    </row>
    <row r="45" spans="1:3" s="56" customFormat="1" ht="19.2" customHeight="1" x14ac:dyDescent="0.3">
      <c r="A45" s="59">
        <v>41</v>
      </c>
      <c r="B45" s="111" t="s">
        <v>249</v>
      </c>
      <c r="C45" s="81">
        <v>32</v>
      </c>
    </row>
    <row r="46" spans="1:3" s="56" customFormat="1" ht="19.2" customHeight="1" x14ac:dyDescent="0.3">
      <c r="A46" s="59">
        <v>42</v>
      </c>
      <c r="B46" s="111" t="s">
        <v>241</v>
      </c>
      <c r="C46" s="81">
        <v>31</v>
      </c>
    </row>
    <row r="47" spans="1:3" s="56" customFormat="1" ht="19.2" customHeight="1" x14ac:dyDescent="0.3">
      <c r="A47" s="59">
        <v>43</v>
      </c>
      <c r="B47" s="114" t="s">
        <v>240</v>
      </c>
      <c r="C47" s="81">
        <v>31</v>
      </c>
    </row>
    <row r="48" spans="1:3" s="56" customFormat="1" ht="19.2" customHeight="1" x14ac:dyDescent="0.3">
      <c r="A48" s="59">
        <v>44</v>
      </c>
      <c r="B48" s="114" t="s">
        <v>234</v>
      </c>
      <c r="C48" s="81">
        <v>30</v>
      </c>
    </row>
    <row r="49" spans="1:3" s="56" customFormat="1" ht="27" customHeight="1" x14ac:dyDescent="0.3">
      <c r="A49" s="59">
        <v>45</v>
      </c>
      <c r="B49" s="114" t="s">
        <v>261</v>
      </c>
      <c r="C49" s="81">
        <v>30</v>
      </c>
    </row>
    <row r="50" spans="1:3" s="56" customFormat="1" ht="30.6" customHeight="1" x14ac:dyDescent="0.3">
      <c r="A50" s="59">
        <v>46</v>
      </c>
      <c r="B50" s="114" t="s">
        <v>273</v>
      </c>
      <c r="C50" s="81">
        <v>29</v>
      </c>
    </row>
    <row r="51" spans="1:3" s="56" customFormat="1" ht="19.2" customHeight="1" x14ac:dyDescent="0.3">
      <c r="A51" s="59">
        <v>47</v>
      </c>
      <c r="B51" s="114" t="s">
        <v>465</v>
      </c>
      <c r="C51" s="81">
        <v>28</v>
      </c>
    </row>
    <row r="52" spans="1:3" s="56" customFormat="1" ht="19.2" customHeight="1" x14ac:dyDescent="0.3">
      <c r="A52" s="59">
        <v>48</v>
      </c>
      <c r="B52" s="114" t="s">
        <v>332</v>
      </c>
      <c r="C52" s="81">
        <v>26</v>
      </c>
    </row>
    <row r="53" spans="1:3" s="56" customFormat="1" ht="29.4" customHeight="1" x14ac:dyDescent="0.3">
      <c r="A53" s="59">
        <v>49</v>
      </c>
      <c r="B53" s="114" t="s">
        <v>477</v>
      </c>
      <c r="C53" s="81">
        <v>26</v>
      </c>
    </row>
    <row r="54" spans="1:3" s="56" customFormat="1" ht="28.8" customHeight="1" x14ac:dyDescent="0.3">
      <c r="A54" s="59">
        <v>50</v>
      </c>
      <c r="B54" s="113" t="s">
        <v>442</v>
      </c>
      <c r="C54" s="81">
        <v>25</v>
      </c>
    </row>
    <row r="55" spans="1:3" s="56" customFormat="1" x14ac:dyDescent="0.3">
      <c r="B55" s="115"/>
      <c r="C55" s="119"/>
    </row>
    <row r="56" spans="1:3" s="56" customFormat="1" x14ac:dyDescent="0.3">
      <c r="B56" s="115"/>
      <c r="C56" s="119"/>
    </row>
    <row r="57" spans="1:3" s="56" customFormat="1" x14ac:dyDescent="0.3">
      <c r="B57" s="115"/>
      <c r="C57" s="119"/>
    </row>
    <row r="58" spans="1:3" s="56" customFormat="1" x14ac:dyDescent="0.3">
      <c r="B58" s="115"/>
      <c r="C58" s="119"/>
    </row>
    <row r="59" spans="1:3" x14ac:dyDescent="0.3">
      <c r="C59" s="119"/>
    </row>
    <row r="60" spans="1:3" x14ac:dyDescent="0.3">
      <c r="C60" s="119"/>
    </row>
    <row r="61" spans="1:3" x14ac:dyDescent="0.3">
      <c r="C61" s="119"/>
    </row>
    <row r="62" spans="1:3" x14ac:dyDescent="0.3">
      <c r="C62" s="119"/>
    </row>
    <row r="63" spans="1:3" x14ac:dyDescent="0.3">
      <c r="C63" s="119"/>
    </row>
    <row r="64" spans="1:3" x14ac:dyDescent="0.3">
      <c r="C64" s="119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B1" zoomScale="80" zoomScaleNormal="80" workbookViewId="0">
      <selection activeCell="D6" sqref="D6:D7"/>
    </sheetView>
  </sheetViews>
  <sheetFormatPr defaultRowHeight="18" x14ac:dyDescent="0.35"/>
  <cols>
    <col min="1" max="1" width="1.33203125" style="18" hidden="1" customWidth="1"/>
    <col min="2" max="2" width="83.6640625" style="18" customWidth="1"/>
    <col min="3" max="4" width="14.33203125" style="18" customWidth="1"/>
    <col min="5" max="5" width="10.44140625" style="18" customWidth="1"/>
    <col min="6" max="6" width="11" style="18" customWidth="1"/>
    <col min="7" max="236" width="8.88671875" style="18"/>
    <col min="237" max="237" width="0" style="18" hidden="1" customWidth="1"/>
    <col min="238" max="238" width="83.6640625" style="18" customWidth="1"/>
    <col min="239" max="239" width="11.33203125" style="18" customWidth="1"/>
    <col min="240" max="240" width="11" style="18" customWidth="1"/>
    <col min="241" max="241" width="10.44140625" style="18" customWidth="1"/>
    <col min="242" max="242" width="11" style="18" customWidth="1"/>
    <col min="243" max="243" width="8.88671875" style="18"/>
    <col min="244" max="246" width="9.109375" style="18" customWidth="1"/>
    <col min="247" max="492" width="8.88671875" style="18"/>
    <col min="493" max="493" width="0" style="18" hidden="1" customWidth="1"/>
    <col min="494" max="494" width="83.6640625" style="18" customWidth="1"/>
    <col min="495" max="495" width="11.33203125" style="18" customWidth="1"/>
    <col min="496" max="496" width="11" style="18" customWidth="1"/>
    <col min="497" max="497" width="10.44140625" style="18" customWidth="1"/>
    <col min="498" max="498" width="11" style="18" customWidth="1"/>
    <col min="499" max="499" width="8.88671875" style="18"/>
    <col min="500" max="502" width="9.109375" style="18" customWidth="1"/>
    <col min="503" max="748" width="8.88671875" style="18"/>
    <col min="749" max="749" width="0" style="18" hidden="1" customWidth="1"/>
    <col min="750" max="750" width="83.6640625" style="18" customWidth="1"/>
    <col min="751" max="751" width="11.33203125" style="18" customWidth="1"/>
    <col min="752" max="752" width="11" style="18" customWidth="1"/>
    <col min="753" max="753" width="10.44140625" style="18" customWidth="1"/>
    <col min="754" max="754" width="11" style="18" customWidth="1"/>
    <col min="755" max="755" width="8.88671875" style="18"/>
    <col min="756" max="758" width="9.109375" style="18" customWidth="1"/>
    <col min="759" max="1004" width="8.88671875" style="18"/>
    <col min="1005" max="1005" width="0" style="18" hidden="1" customWidth="1"/>
    <col min="1006" max="1006" width="83.6640625" style="18" customWidth="1"/>
    <col min="1007" max="1007" width="11.33203125" style="18" customWidth="1"/>
    <col min="1008" max="1008" width="11" style="18" customWidth="1"/>
    <col min="1009" max="1009" width="10.44140625" style="18" customWidth="1"/>
    <col min="1010" max="1010" width="11" style="18" customWidth="1"/>
    <col min="1011" max="1011" width="8.88671875" style="18"/>
    <col min="1012" max="1014" width="9.109375" style="18" customWidth="1"/>
    <col min="1015" max="1260" width="8.88671875" style="18"/>
    <col min="1261" max="1261" width="0" style="18" hidden="1" customWidth="1"/>
    <col min="1262" max="1262" width="83.6640625" style="18" customWidth="1"/>
    <col min="1263" max="1263" width="11.33203125" style="18" customWidth="1"/>
    <col min="1264" max="1264" width="11" style="18" customWidth="1"/>
    <col min="1265" max="1265" width="10.44140625" style="18" customWidth="1"/>
    <col min="1266" max="1266" width="11" style="18" customWidth="1"/>
    <col min="1267" max="1267" width="8.88671875" style="18"/>
    <col min="1268" max="1270" width="9.109375" style="18" customWidth="1"/>
    <col min="1271" max="1516" width="8.88671875" style="18"/>
    <col min="1517" max="1517" width="0" style="18" hidden="1" customWidth="1"/>
    <col min="1518" max="1518" width="83.6640625" style="18" customWidth="1"/>
    <col min="1519" max="1519" width="11.33203125" style="18" customWidth="1"/>
    <col min="1520" max="1520" width="11" style="18" customWidth="1"/>
    <col min="1521" max="1521" width="10.44140625" style="18" customWidth="1"/>
    <col min="1522" max="1522" width="11" style="18" customWidth="1"/>
    <col min="1523" max="1523" width="8.88671875" style="18"/>
    <col min="1524" max="1526" width="9.109375" style="18" customWidth="1"/>
    <col min="1527" max="1772" width="8.88671875" style="18"/>
    <col min="1773" max="1773" width="0" style="18" hidden="1" customWidth="1"/>
    <col min="1774" max="1774" width="83.6640625" style="18" customWidth="1"/>
    <col min="1775" max="1775" width="11.33203125" style="18" customWidth="1"/>
    <col min="1776" max="1776" width="11" style="18" customWidth="1"/>
    <col min="1777" max="1777" width="10.44140625" style="18" customWidth="1"/>
    <col min="1778" max="1778" width="11" style="18" customWidth="1"/>
    <col min="1779" max="1779" width="8.88671875" style="18"/>
    <col min="1780" max="1782" width="9.109375" style="18" customWidth="1"/>
    <col min="1783" max="2028" width="8.88671875" style="18"/>
    <col min="2029" max="2029" width="0" style="18" hidden="1" customWidth="1"/>
    <col min="2030" max="2030" width="83.6640625" style="18" customWidth="1"/>
    <col min="2031" max="2031" width="11.33203125" style="18" customWidth="1"/>
    <col min="2032" max="2032" width="11" style="18" customWidth="1"/>
    <col min="2033" max="2033" width="10.44140625" style="18" customWidth="1"/>
    <col min="2034" max="2034" width="11" style="18" customWidth="1"/>
    <col min="2035" max="2035" width="8.88671875" style="18"/>
    <col min="2036" max="2038" width="9.109375" style="18" customWidth="1"/>
    <col min="2039" max="2284" width="8.88671875" style="18"/>
    <col min="2285" max="2285" width="0" style="18" hidden="1" customWidth="1"/>
    <col min="2286" max="2286" width="83.6640625" style="18" customWidth="1"/>
    <col min="2287" max="2287" width="11.33203125" style="18" customWidth="1"/>
    <col min="2288" max="2288" width="11" style="18" customWidth="1"/>
    <col min="2289" max="2289" width="10.44140625" style="18" customWidth="1"/>
    <col min="2290" max="2290" width="11" style="18" customWidth="1"/>
    <col min="2291" max="2291" width="8.88671875" style="18"/>
    <col min="2292" max="2294" width="9.109375" style="18" customWidth="1"/>
    <col min="2295" max="2540" width="8.88671875" style="18"/>
    <col min="2541" max="2541" width="0" style="18" hidden="1" customWidth="1"/>
    <col min="2542" max="2542" width="83.6640625" style="18" customWidth="1"/>
    <col min="2543" max="2543" width="11.33203125" style="18" customWidth="1"/>
    <col min="2544" max="2544" width="11" style="18" customWidth="1"/>
    <col min="2545" max="2545" width="10.44140625" style="18" customWidth="1"/>
    <col min="2546" max="2546" width="11" style="18" customWidth="1"/>
    <col min="2547" max="2547" width="8.88671875" style="18"/>
    <col min="2548" max="2550" width="9.109375" style="18" customWidth="1"/>
    <col min="2551" max="2796" width="8.88671875" style="18"/>
    <col min="2797" max="2797" width="0" style="18" hidden="1" customWidth="1"/>
    <col min="2798" max="2798" width="83.6640625" style="18" customWidth="1"/>
    <col min="2799" max="2799" width="11.33203125" style="18" customWidth="1"/>
    <col min="2800" max="2800" width="11" style="18" customWidth="1"/>
    <col min="2801" max="2801" width="10.44140625" style="18" customWidth="1"/>
    <col min="2802" max="2802" width="11" style="18" customWidth="1"/>
    <col min="2803" max="2803" width="8.88671875" style="18"/>
    <col min="2804" max="2806" width="9.109375" style="18" customWidth="1"/>
    <col min="2807" max="3052" width="8.88671875" style="18"/>
    <col min="3053" max="3053" width="0" style="18" hidden="1" customWidth="1"/>
    <col min="3054" max="3054" width="83.6640625" style="18" customWidth="1"/>
    <col min="3055" max="3055" width="11.33203125" style="18" customWidth="1"/>
    <col min="3056" max="3056" width="11" style="18" customWidth="1"/>
    <col min="3057" max="3057" width="10.44140625" style="18" customWidth="1"/>
    <col min="3058" max="3058" width="11" style="18" customWidth="1"/>
    <col min="3059" max="3059" width="8.88671875" style="18"/>
    <col min="3060" max="3062" width="9.109375" style="18" customWidth="1"/>
    <col min="3063" max="3308" width="8.88671875" style="18"/>
    <col min="3309" max="3309" width="0" style="18" hidden="1" customWidth="1"/>
    <col min="3310" max="3310" width="83.6640625" style="18" customWidth="1"/>
    <col min="3311" max="3311" width="11.33203125" style="18" customWidth="1"/>
    <col min="3312" max="3312" width="11" style="18" customWidth="1"/>
    <col min="3313" max="3313" width="10.44140625" style="18" customWidth="1"/>
    <col min="3314" max="3314" width="11" style="18" customWidth="1"/>
    <col min="3315" max="3315" width="8.88671875" style="18"/>
    <col min="3316" max="3318" width="9.109375" style="18" customWidth="1"/>
    <col min="3319" max="3564" width="8.88671875" style="18"/>
    <col min="3565" max="3565" width="0" style="18" hidden="1" customWidth="1"/>
    <col min="3566" max="3566" width="83.6640625" style="18" customWidth="1"/>
    <col min="3567" max="3567" width="11.33203125" style="18" customWidth="1"/>
    <col min="3568" max="3568" width="11" style="18" customWidth="1"/>
    <col min="3569" max="3569" width="10.44140625" style="18" customWidth="1"/>
    <col min="3570" max="3570" width="11" style="18" customWidth="1"/>
    <col min="3571" max="3571" width="8.88671875" style="18"/>
    <col min="3572" max="3574" width="9.109375" style="18" customWidth="1"/>
    <col min="3575" max="3820" width="8.88671875" style="18"/>
    <col min="3821" max="3821" width="0" style="18" hidden="1" customWidth="1"/>
    <col min="3822" max="3822" width="83.6640625" style="18" customWidth="1"/>
    <col min="3823" max="3823" width="11.33203125" style="18" customWidth="1"/>
    <col min="3824" max="3824" width="11" style="18" customWidth="1"/>
    <col min="3825" max="3825" width="10.44140625" style="18" customWidth="1"/>
    <col min="3826" max="3826" width="11" style="18" customWidth="1"/>
    <col min="3827" max="3827" width="8.88671875" style="18"/>
    <col min="3828" max="3830" width="9.109375" style="18" customWidth="1"/>
    <col min="3831" max="4076" width="8.88671875" style="18"/>
    <col min="4077" max="4077" width="0" style="18" hidden="1" customWidth="1"/>
    <col min="4078" max="4078" width="83.6640625" style="18" customWidth="1"/>
    <col min="4079" max="4079" width="11.33203125" style="18" customWidth="1"/>
    <col min="4080" max="4080" width="11" style="18" customWidth="1"/>
    <col min="4081" max="4081" width="10.44140625" style="18" customWidth="1"/>
    <col min="4082" max="4082" width="11" style="18" customWidth="1"/>
    <col min="4083" max="4083" width="8.88671875" style="18"/>
    <col min="4084" max="4086" width="9.109375" style="18" customWidth="1"/>
    <col min="4087" max="4332" width="8.88671875" style="18"/>
    <col min="4333" max="4333" width="0" style="18" hidden="1" customWidth="1"/>
    <col min="4334" max="4334" width="83.6640625" style="18" customWidth="1"/>
    <col min="4335" max="4335" width="11.33203125" style="18" customWidth="1"/>
    <col min="4336" max="4336" width="11" style="18" customWidth="1"/>
    <col min="4337" max="4337" width="10.44140625" style="18" customWidth="1"/>
    <col min="4338" max="4338" width="11" style="18" customWidth="1"/>
    <col min="4339" max="4339" width="8.88671875" style="18"/>
    <col min="4340" max="4342" width="9.109375" style="18" customWidth="1"/>
    <col min="4343" max="4588" width="8.88671875" style="18"/>
    <col min="4589" max="4589" width="0" style="18" hidden="1" customWidth="1"/>
    <col min="4590" max="4590" width="83.6640625" style="18" customWidth="1"/>
    <col min="4591" max="4591" width="11.33203125" style="18" customWidth="1"/>
    <col min="4592" max="4592" width="11" style="18" customWidth="1"/>
    <col min="4593" max="4593" width="10.44140625" style="18" customWidth="1"/>
    <col min="4594" max="4594" width="11" style="18" customWidth="1"/>
    <col min="4595" max="4595" width="8.88671875" style="18"/>
    <col min="4596" max="4598" width="9.109375" style="18" customWidth="1"/>
    <col min="4599" max="4844" width="8.88671875" style="18"/>
    <col min="4845" max="4845" width="0" style="18" hidden="1" customWidth="1"/>
    <col min="4846" max="4846" width="83.6640625" style="18" customWidth="1"/>
    <col min="4847" max="4847" width="11.33203125" style="18" customWidth="1"/>
    <col min="4848" max="4848" width="11" style="18" customWidth="1"/>
    <col min="4849" max="4849" width="10.44140625" style="18" customWidth="1"/>
    <col min="4850" max="4850" width="11" style="18" customWidth="1"/>
    <col min="4851" max="4851" width="8.88671875" style="18"/>
    <col min="4852" max="4854" width="9.109375" style="18" customWidth="1"/>
    <col min="4855" max="5100" width="8.88671875" style="18"/>
    <col min="5101" max="5101" width="0" style="18" hidden="1" customWidth="1"/>
    <col min="5102" max="5102" width="83.6640625" style="18" customWidth="1"/>
    <col min="5103" max="5103" width="11.33203125" style="18" customWidth="1"/>
    <col min="5104" max="5104" width="11" style="18" customWidth="1"/>
    <col min="5105" max="5105" width="10.44140625" style="18" customWidth="1"/>
    <col min="5106" max="5106" width="11" style="18" customWidth="1"/>
    <col min="5107" max="5107" width="8.88671875" style="18"/>
    <col min="5108" max="5110" width="9.109375" style="18" customWidth="1"/>
    <col min="5111" max="5356" width="8.88671875" style="18"/>
    <col min="5357" max="5357" width="0" style="18" hidden="1" customWidth="1"/>
    <col min="5358" max="5358" width="83.6640625" style="18" customWidth="1"/>
    <col min="5359" max="5359" width="11.33203125" style="18" customWidth="1"/>
    <col min="5360" max="5360" width="11" style="18" customWidth="1"/>
    <col min="5361" max="5361" width="10.44140625" style="18" customWidth="1"/>
    <col min="5362" max="5362" width="11" style="18" customWidth="1"/>
    <col min="5363" max="5363" width="8.88671875" style="18"/>
    <col min="5364" max="5366" width="9.109375" style="18" customWidth="1"/>
    <col min="5367" max="5612" width="8.88671875" style="18"/>
    <col min="5613" max="5613" width="0" style="18" hidden="1" customWidth="1"/>
    <col min="5614" max="5614" width="83.6640625" style="18" customWidth="1"/>
    <col min="5615" max="5615" width="11.33203125" style="18" customWidth="1"/>
    <col min="5616" max="5616" width="11" style="18" customWidth="1"/>
    <col min="5617" max="5617" width="10.44140625" style="18" customWidth="1"/>
    <col min="5618" max="5618" width="11" style="18" customWidth="1"/>
    <col min="5619" max="5619" width="8.88671875" style="18"/>
    <col min="5620" max="5622" width="9.109375" style="18" customWidth="1"/>
    <col min="5623" max="5868" width="8.88671875" style="18"/>
    <col min="5869" max="5869" width="0" style="18" hidden="1" customWidth="1"/>
    <col min="5870" max="5870" width="83.6640625" style="18" customWidth="1"/>
    <col min="5871" max="5871" width="11.33203125" style="18" customWidth="1"/>
    <col min="5872" max="5872" width="11" style="18" customWidth="1"/>
    <col min="5873" max="5873" width="10.44140625" style="18" customWidth="1"/>
    <col min="5874" max="5874" width="11" style="18" customWidth="1"/>
    <col min="5875" max="5875" width="8.88671875" style="18"/>
    <col min="5876" max="5878" width="9.109375" style="18" customWidth="1"/>
    <col min="5879" max="6124" width="8.88671875" style="18"/>
    <col min="6125" max="6125" width="0" style="18" hidden="1" customWidth="1"/>
    <col min="6126" max="6126" width="83.6640625" style="18" customWidth="1"/>
    <col min="6127" max="6127" width="11.33203125" style="18" customWidth="1"/>
    <col min="6128" max="6128" width="11" style="18" customWidth="1"/>
    <col min="6129" max="6129" width="10.44140625" style="18" customWidth="1"/>
    <col min="6130" max="6130" width="11" style="18" customWidth="1"/>
    <col min="6131" max="6131" width="8.88671875" style="18"/>
    <col min="6132" max="6134" width="9.109375" style="18" customWidth="1"/>
    <col min="6135" max="6380" width="8.88671875" style="18"/>
    <col min="6381" max="6381" width="0" style="18" hidden="1" customWidth="1"/>
    <col min="6382" max="6382" width="83.6640625" style="18" customWidth="1"/>
    <col min="6383" max="6383" width="11.33203125" style="18" customWidth="1"/>
    <col min="6384" max="6384" width="11" style="18" customWidth="1"/>
    <col min="6385" max="6385" width="10.44140625" style="18" customWidth="1"/>
    <col min="6386" max="6386" width="11" style="18" customWidth="1"/>
    <col min="6387" max="6387" width="8.88671875" style="18"/>
    <col min="6388" max="6390" width="9.109375" style="18" customWidth="1"/>
    <col min="6391" max="6636" width="8.88671875" style="18"/>
    <col min="6637" max="6637" width="0" style="18" hidden="1" customWidth="1"/>
    <col min="6638" max="6638" width="83.6640625" style="18" customWidth="1"/>
    <col min="6639" max="6639" width="11.33203125" style="18" customWidth="1"/>
    <col min="6640" max="6640" width="11" style="18" customWidth="1"/>
    <col min="6641" max="6641" width="10.44140625" style="18" customWidth="1"/>
    <col min="6642" max="6642" width="11" style="18" customWidth="1"/>
    <col min="6643" max="6643" width="8.88671875" style="18"/>
    <col min="6644" max="6646" width="9.109375" style="18" customWidth="1"/>
    <col min="6647" max="6892" width="8.88671875" style="18"/>
    <col min="6893" max="6893" width="0" style="18" hidden="1" customWidth="1"/>
    <col min="6894" max="6894" width="83.6640625" style="18" customWidth="1"/>
    <col min="6895" max="6895" width="11.33203125" style="18" customWidth="1"/>
    <col min="6896" max="6896" width="11" style="18" customWidth="1"/>
    <col min="6897" max="6897" width="10.44140625" style="18" customWidth="1"/>
    <col min="6898" max="6898" width="11" style="18" customWidth="1"/>
    <col min="6899" max="6899" width="8.88671875" style="18"/>
    <col min="6900" max="6902" width="9.109375" style="18" customWidth="1"/>
    <col min="6903" max="7148" width="8.88671875" style="18"/>
    <col min="7149" max="7149" width="0" style="18" hidden="1" customWidth="1"/>
    <col min="7150" max="7150" width="83.6640625" style="18" customWidth="1"/>
    <col min="7151" max="7151" width="11.33203125" style="18" customWidth="1"/>
    <col min="7152" max="7152" width="11" style="18" customWidth="1"/>
    <col min="7153" max="7153" width="10.44140625" style="18" customWidth="1"/>
    <col min="7154" max="7154" width="11" style="18" customWidth="1"/>
    <col min="7155" max="7155" width="8.88671875" style="18"/>
    <col min="7156" max="7158" width="9.109375" style="18" customWidth="1"/>
    <col min="7159" max="7404" width="8.88671875" style="18"/>
    <col min="7405" max="7405" width="0" style="18" hidden="1" customWidth="1"/>
    <col min="7406" max="7406" width="83.6640625" style="18" customWidth="1"/>
    <col min="7407" max="7407" width="11.33203125" style="18" customWidth="1"/>
    <col min="7408" max="7408" width="11" style="18" customWidth="1"/>
    <col min="7409" max="7409" width="10.44140625" style="18" customWidth="1"/>
    <col min="7410" max="7410" width="11" style="18" customWidth="1"/>
    <col min="7411" max="7411" width="8.88671875" style="18"/>
    <col min="7412" max="7414" width="9.109375" style="18" customWidth="1"/>
    <col min="7415" max="7660" width="8.88671875" style="18"/>
    <col min="7661" max="7661" width="0" style="18" hidden="1" customWidth="1"/>
    <col min="7662" max="7662" width="83.6640625" style="18" customWidth="1"/>
    <col min="7663" max="7663" width="11.33203125" style="18" customWidth="1"/>
    <col min="7664" max="7664" width="11" style="18" customWidth="1"/>
    <col min="7665" max="7665" width="10.44140625" style="18" customWidth="1"/>
    <col min="7666" max="7666" width="11" style="18" customWidth="1"/>
    <col min="7667" max="7667" width="8.88671875" style="18"/>
    <col min="7668" max="7670" width="9.109375" style="18" customWidth="1"/>
    <col min="7671" max="7916" width="8.88671875" style="18"/>
    <col min="7917" max="7917" width="0" style="18" hidden="1" customWidth="1"/>
    <col min="7918" max="7918" width="83.6640625" style="18" customWidth="1"/>
    <col min="7919" max="7919" width="11.33203125" style="18" customWidth="1"/>
    <col min="7920" max="7920" width="11" style="18" customWidth="1"/>
    <col min="7921" max="7921" width="10.44140625" style="18" customWidth="1"/>
    <col min="7922" max="7922" width="11" style="18" customWidth="1"/>
    <col min="7923" max="7923" width="8.88671875" style="18"/>
    <col min="7924" max="7926" width="9.109375" style="18" customWidth="1"/>
    <col min="7927" max="8172" width="8.88671875" style="18"/>
    <col min="8173" max="8173" width="0" style="18" hidden="1" customWidth="1"/>
    <col min="8174" max="8174" width="83.6640625" style="18" customWidth="1"/>
    <col min="8175" max="8175" width="11.33203125" style="18" customWidth="1"/>
    <col min="8176" max="8176" width="11" style="18" customWidth="1"/>
    <col min="8177" max="8177" width="10.44140625" style="18" customWidth="1"/>
    <col min="8178" max="8178" width="11" style="18" customWidth="1"/>
    <col min="8179" max="8179" width="8.88671875" style="18"/>
    <col min="8180" max="8182" width="9.109375" style="18" customWidth="1"/>
    <col min="8183" max="8428" width="8.88671875" style="18"/>
    <col min="8429" max="8429" width="0" style="18" hidden="1" customWidth="1"/>
    <col min="8430" max="8430" width="83.6640625" style="18" customWidth="1"/>
    <col min="8431" max="8431" width="11.33203125" style="18" customWidth="1"/>
    <col min="8432" max="8432" width="11" style="18" customWidth="1"/>
    <col min="8433" max="8433" width="10.44140625" style="18" customWidth="1"/>
    <col min="8434" max="8434" width="11" style="18" customWidth="1"/>
    <col min="8435" max="8435" width="8.88671875" style="18"/>
    <col min="8436" max="8438" width="9.109375" style="18" customWidth="1"/>
    <col min="8439" max="8684" width="8.88671875" style="18"/>
    <col min="8685" max="8685" width="0" style="18" hidden="1" customWidth="1"/>
    <col min="8686" max="8686" width="83.6640625" style="18" customWidth="1"/>
    <col min="8687" max="8687" width="11.33203125" style="18" customWidth="1"/>
    <col min="8688" max="8688" width="11" style="18" customWidth="1"/>
    <col min="8689" max="8689" width="10.44140625" style="18" customWidth="1"/>
    <col min="8690" max="8690" width="11" style="18" customWidth="1"/>
    <col min="8691" max="8691" width="8.88671875" style="18"/>
    <col min="8692" max="8694" width="9.109375" style="18" customWidth="1"/>
    <col min="8695" max="8940" width="8.88671875" style="18"/>
    <col min="8941" max="8941" width="0" style="18" hidden="1" customWidth="1"/>
    <col min="8942" max="8942" width="83.6640625" style="18" customWidth="1"/>
    <col min="8943" max="8943" width="11.33203125" style="18" customWidth="1"/>
    <col min="8944" max="8944" width="11" style="18" customWidth="1"/>
    <col min="8945" max="8945" width="10.44140625" style="18" customWidth="1"/>
    <col min="8946" max="8946" width="11" style="18" customWidth="1"/>
    <col min="8947" max="8947" width="8.88671875" style="18"/>
    <col min="8948" max="8950" width="9.109375" style="18" customWidth="1"/>
    <col min="8951" max="9196" width="8.88671875" style="18"/>
    <col min="9197" max="9197" width="0" style="18" hidden="1" customWidth="1"/>
    <col min="9198" max="9198" width="83.6640625" style="18" customWidth="1"/>
    <col min="9199" max="9199" width="11.33203125" style="18" customWidth="1"/>
    <col min="9200" max="9200" width="11" style="18" customWidth="1"/>
    <col min="9201" max="9201" width="10.44140625" style="18" customWidth="1"/>
    <col min="9202" max="9202" width="11" style="18" customWidth="1"/>
    <col min="9203" max="9203" width="8.88671875" style="18"/>
    <col min="9204" max="9206" width="9.109375" style="18" customWidth="1"/>
    <col min="9207" max="9452" width="8.88671875" style="18"/>
    <col min="9453" max="9453" width="0" style="18" hidden="1" customWidth="1"/>
    <col min="9454" max="9454" width="83.6640625" style="18" customWidth="1"/>
    <col min="9455" max="9455" width="11.33203125" style="18" customWidth="1"/>
    <col min="9456" max="9456" width="11" style="18" customWidth="1"/>
    <col min="9457" max="9457" width="10.44140625" style="18" customWidth="1"/>
    <col min="9458" max="9458" width="11" style="18" customWidth="1"/>
    <col min="9459" max="9459" width="8.88671875" style="18"/>
    <col min="9460" max="9462" width="9.109375" style="18" customWidth="1"/>
    <col min="9463" max="9708" width="8.88671875" style="18"/>
    <col min="9709" max="9709" width="0" style="18" hidden="1" customWidth="1"/>
    <col min="9710" max="9710" width="83.6640625" style="18" customWidth="1"/>
    <col min="9711" max="9711" width="11.33203125" style="18" customWidth="1"/>
    <col min="9712" max="9712" width="11" style="18" customWidth="1"/>
    <col min="9713" max="9713" width="10.44140625" style="18" customWidth="1"/>
    <col min="9714" max="9714" width="11" style="18" customWidth="1"/>
    <col min="9715" max="9715" width="8.88671875" style="18"/>
    <col min="9716" max="9718" width="9.109375" style="18" customWidth="1"/>
    <col min="9719" max="9964" width="8.88671875" style="18"/>
    <col min="9965" max="9965" width="0" style="18" hidden="1" customWidth="1"/>
    <col min="9966" max="9966" width="83.6640625" style="18" customWidth="1"/>
    <col min="9967" max="9967" width="11.33203125" style="18" customWidth="1"/>
    <col min="9968" max="9968" width="11" style="18" customWidth="1"/>
    <col min="9969" max="9969" width="10.44140625" style="18" customWidth="1"/>
    <col min="9970" max="9970" width="11" style="18" customWidth="1"/>
    <col min="9971" max="9971" width="8.88671875" style="18"/>
    <col min="9972" max="9974" width="9.109375" style="18" customWidth="1"/>
    <col min="9975" max="10220" width="8.88671875" style="18"/>
    <col min="10221" max="10221" width="0" style="18" hidden="1" customWidth="1"/>
    <col min="10222" max="10222" width="83.6640625" style="18" customWidth="1"/>
    <col min="10223" max="10223" width="11.33203125" style="18" customWidth="1"/>
    <col min="10224" max="10224" width="11" style="18" customWidth="1"/>
    <col min="10225" max="10225" width="10.44140625" style="18" customWidth="1"/>
    <col min="10226" max="10226" width="11" style="18" customWidth="1"/>
    <col min="10227" max="10227" width="8.88671875" style="18"/>
    <col min="10228" max="10230" width="9.109375" style="18" customWidth="1"/>
    <col min="10231" max="10476" width="8.88671875" style="18"/>
    <col min="10477" max="10477" width="0" style="18" hidden="1" customWidth="1"/>
    <col min="10478" max="10478" width="83.6640625" style="18" customWidth="1"/>
    <col min="10479" max="10479" width="11.33203125" style="18" customWidth="1"/>
    <col min="10480" max="10480" width="11" style="18" customWidth="1"/>
    <col min="10481" max="10481" width="10.44140625" style="18" customWidth="1"/>
    <col min="10482" max="10482" width="11" style="18" customWidth="1"/>
    <col min="10483" max="10483" width="8.88671875" style="18"/>
    <col min="10484" max="10486" width="9.109375" style="18" customWidth="1"/>
    <col min="10487" max="10732" width="8.88671875" style="18"/>
    <col min="10733" max="10733" width="0" style="18" hidden="1" customWidth="1"/>
    <col min="10734" max="10734" width="83.6640625" style="18" customWidth="1"/>
    <col min="10735" max="10735" width="11.33203125" style="18" customWidth="1"/>
    <col min="10736" max="10736" width="11" style="18" customWidth="1"/>
    <col min="10737" max="10737" width="10.44140625" style="18" customWidth="1"/>
    <col min="10738" max="10738" width="11" style="18" customWidth="1"/>
    <col min="10739" max="10739" width="8.88671875" style="18"/>
    <col min="10740" max="10742" width="9.109375" style="18" customWidth="1"/>
    <col min="10743" max="10988" width="8.88671875" style="18"/>
    <col min="10989" max="10989" width="0" style="18" hidden="1" customWidth="1"/>
    <col min="10990" max="10990" width="83.6640625" style="18" customWidth="1"/>
    <col min="10991" max="10991" width="11.33203125" style="18" customWidth="1"/>
    <col min="10992" max="10992" width="11" style="18" customWidth="1"/>
    <col min="10993" max="10993" width="10.44140625" style="18" customWidth="1"/>
    <col min="10994" max="10994" width="11" style="18" customWidth="1"/>
    <col min="10995" max="10995" width="8.88671875" style="18"/>
    <col min="10996" max="10998" width="9.109375" style="18" customWidth="1"/>
    <col min="10999" max="11244" width="8.88671875" style="18"/>
    <col min="11245" max="11245" width="0" style="18" hidden="1" customWidth="1"/>
    <col min="11246" max="11246" width="83.6640625" style="18" customWidth="1"/>
    <col min="11247" max="11247" width="11.33203125" style="18" customWidth="1"/>
    <col min="11248" max="11248" width="11" style="18" customWidth="1"/>
    <col min="11249" max="11249" width="10.44140625" style="18" customWidth="1"/>
    <col min="11250" max="11250" width="11" style="18" customWidth="1"/>
    <col min="11251" max="11251" width="8.88671875" style="18"/>
    <col min="11252" max="11254" width="9.109375" style="18" customWidth="1"/>
    <col min="11255" max="11500" width="8.88671875" style="18"/>
    <col min="11501" max="11501" width="0" style="18" hidden="1" customWidth="1"/>
    <col min="11502" max="11502" width="83.6640625" style="18" customWidth="1"/>
    <col min="11503" max="11503" width="11.33203125" style="18" customWidth="1"/>
    <col min="11504" max="11504" width="11" style="18" customWidth="1"/>
    <col min="11505" max="11505" width="10.44140625" style="18" customWidth="1"/>
    <col min="11506" max="11506" width="11" style="18" customWidth="1"/>
    <col min="11507" max="11507" width="8.88671875" style="18"/>
    <col min="11508" max="11510" width="9.109375" style="18" customWidth="1"/>
    <col min="11511" max="11756" width="8.88671875" style="18"/>
    <col min="11757" max="11757" width="0" style="18" hidden="1" customWidth="1"/>
    <col min="11758" max="11758" width="83.6640625" style="18" customWidth="1"/>
    <col min="11759" max="11759" width="11.33203125" style="18" customWidth="1"/>
    <col min="11760" max="11760" width="11" style="18" customWidth="1"/>
    <col min="11761" max="11761" width="10.44140625" style="18" customWidth="1"/>
    <col min="11762" max="11762" width="11" style="18" customWidth="1"/>
    <col min="11763" max="11763" width="8.88671875" style="18"/>
    <col min="11764" max="11766" width="9.109375" style="18" customWidth="1"/>
    <col min="11767" max="12012" width="8.88671875" style="18"/>
    <col min="12013" max="12013" width="0" style="18" hidden="1" customWidth="1"/>
    <col min="12014" max="12014" width="83.6640625" style="18" customWidth="1"/>
    <col min="12015" max="12015" width="11.33203125" style="18" customWidth="1"/>
    <col min="12016" max="12016" width="11" style="18" customWidth="1"/>
    <col min="12017" max="12017" width="10.44140625" style="18" customWidth="1"/>
    <col min="12018" max="12018" width="11" style="18" customWidth="1"/>
    <col min="12019" max="12019" width="8.88671875" style="18"/>
    <col min="12020" max="12022" width="9.109375" style="18" customWidth="1"/>
    <col min="12023" max="12268" width="8.88671875" style="18"/>
    <col min="12269" max="12269" width="0" style="18" hidden="1" customWidth="1"/>
    <col min="12270" max="12270" width="83.6640625" style="18" customWidth="1"/>
    <col min="12271" max="12271" width="11.33203125" style="18" customWidth="1"/>
    <col min="12272" max="12272" width="11" style="18" customWidth="1"/>
    <col min="12273" max="12273" width="10.44140625" style="18" customWidth="1"/>
    <col min="12274" max="12274" width="11" style="18" customWidth="1"/>
    <col min="12275" max="12275" width="8.88671875" style="18"/>
    <col min="12276" max="12278" width="9.109375" style="18" customWidth="1"/>
    <col min="12279" max="12524" width="8.88671875" style="18"/>
    <col min="12525" max="12525" width="0" style="18" hidden="1" customWidth="1"/>
    <col min="12526" max="12526" width="83.6640625" style="18" customWidth="1"/>
    <col min="12527" max="12527" width="11.33203125" style="18" customWidth="1"/>
    <col min="12528" max="12528" width="11" style="18" customWidth="1"/>
    <col min="12529" max="12529" width="10.44140625" style="18" customWidth="1"/>
    <col min="12530" max="12530" width="11" style="18" customWidth="1"/>
    <col min="12531" max="12531" width="8.88671875" style="18"/>
    <col min="12532" max="12534" width="9.109375" style="18" customWidth="1"/>
    <col min="12535" max="12780" width="8.88671875" style="18"/>
    <col min="12781" max="12781" width="0" style="18" hidden="1" customWidth="1"/>
    <col min="12782" max="12782" width="83.6640625" style="18" customWidth="1"/>
    <col min="12783" max="12783" width="11.33203125" style="18" customWidth="1"/>
    <col min="12784" max="12784" width="11" style="18" customWidth="1"/>
    <col min="12785" max="12785" width="10.44140625" style="18" customWidth="1"/>
    <col min="12786" max="12786" width="11" style="18" customWidth="1"/>
    <col min="12787" max="12787" width="8.88671875" style="18"/>
    <col min="12788" max="12790" width="9.109375" style="18" customWidth="1"/>
    <col min="12791" max="13036" width="8.88671875" style="18"/>
    <col min="13037" max="13037" width="0" style="18" hidden="1" customWidth="1"/>
    <col min="13038" max="13038" width="83.6640625" style="18" customWidth="1"/>
    <col min="13039" max="13039" width="11.33203125" style="18" customWidth="1"/>
    <col min="13040" max="13040" width="11" style="18" customWidth="1"/>
    <col min="13041" max="13041" width="10.44140625" style="18" customWidth="1"/>
    <col min="13042" max="13042" width="11" style="18" customWidth="1"/>
    <col min="13043" max="13043" width="8.88671875" style="18"/>
    <col min="13044" max="13046" width="9.109375" style="18" customWidth="1"/>
    <col min="13047" max="13292" width="8.88671875" style="18"/>
    <col min="13293" max="13293" width="0" style="18" hidden="1" customWidth="1"/>
    <col min="13294" max="13294" width="83.6640625" style="18" customWidth="1"/>
    <col min="13295" max="13295" width="11.33203125" style="18" customWidth="1"/>
    <col min="13296" max="13296" width="11" style="18" customWidth="1"/>
    <col min="13297" max="13297" width="10.44140625" style="18" customWidth="1"/>
    <col min="13298" max="13298" width="11" style="18" customWidth="1"/>
    <col min="13299" max="13299" width="8.88671875" style="18"/>
    <col min="13300" max="13302" width="9.109375" style="18" customWidth="1"/>
    <col min="13303" max="13548" width="8.88671875" style="18"/>
    <col min="13549" max="13549" width="0" style="18" hidden="1" customWidth="1"/>
    <col min="13550" max="13550" width="83.6640625" style="18" customWidth="1"/>
    <col min="13551" max="13551" width="11.33203125" style="18" customWidth="1"/>
    <col min="13552" max="13552" width="11" style="18" customWidth="1"/>
    <col min="13553" max="13553" width="10.44140625" style="18" customWidth="1"/>
    <col min="13554" max="13554" width="11" style="18" customWidth="1"/>
    <col min="13555" max="13555" width="8.88671875" style="18"/>
    <col min="13556" max="13558" width="9.109375" style="18" customWidth="1"/>
    <col min="13559" max="13804" width="8.88671875" style="18"/>
    <col min="13805" max="13805" width="0" style="18" hidden="1" customWidth="1"/>
    <col min="13806" max="13806" width="83.6640625" style="18" customWidth="1"/>
    <col min="13807" max="13807" width="11.33203125" style="18" customWidth="1"/>
    <col min="13808" max="13808" width="11" style="18" customWidth="1"/>
    <col min="13809" max="13809" width="10.44140625" style="18" customWidth="1"/>
    <col min="13810" max="13810" width="11" style="18" customWidth="1"/>
    <col min="13811" max="13811" width="8.88671875" style="18"/>
    <col min="13812" max="13814" width="9.109375" style="18" customWidth="1"/>
    <col min="13815" max="14060" width="8.88671875" style="18"/>
    <col min="14061" max="14061" width="0" style="18" hidden="1" customWidth="1"/>
    <col min="14062" max="14062" width="83.6640625" style="18" customWidth="1"/>
    <col min="14063" max="14063" width="11.33203125" style="18" customWidth="1"/>
    <col min="14064" max="14064" width="11" style="18" customWidth="1"/>
    <col min="14065" max="14065" width="10.44140625" style="18" customWidth="1"/>
    <col min="14066" max="14066" width="11" style="18" customWidth="1"/>
    <col min="14067" max="14067" width="8.88671875" style="18"/>
    <col min="14068" max="14070" width="9.109375" style="18" customWidth="1"/>
    <col min="14071" max="14316" width="8.88671875" style="18"/>
    <col min="14317" max="14317" width="0" style="18" hidden="1" customWidth="1"/>
    <col min="14318" max="14318" width="83.6640625" style="18" customWidth="1"/>
    <col min="14319" max="14319" width="11.33203125" style="18" customWidth="1"/>
    <col min="14320" max="14320" width="11" style="18" customWidth="1"/>
    <col min="14321" max="14321" width="10.44140625" style="18" customWidth="1"/>
    <col min="14322" max="14322" width="11" style="18" customWidth="1"/>
    <col min="14323" max="14323" width="8.88671875" style="18"/>
    <col min="14324" max="14326" width="9.109375" style="18" customWidth="1"/>
    <col min="14327" max="14572" width="8.88671875" style="18"/>
    <col min="14573" max="14573" width="0" style="18" hidden="1" customWidth="1"/>
    <col min="14574" max="14574" width="83.6640625" style="18" customWidth="1"/>
    <col min="14575" max="14575" width="11.33203125" style="18" customWidth="1"/>
    <col min="14576" max="14576" width="11" style="18" customWidth="1"/>
    <col min="14577" max="14577" width="10.44140625" style="18" customWidth="1"/>
    <col min="14578" max="14578" width="11" style="18" customWidth="1"/>
    <col min="14579" max="14579" width="8.88671875" style="18"/>
    <col min="14580" max="14582" width="9.109375" style="18" customWidth="1"/>
    <col min="14583" max="14828" width="8.88671875" style="18"/>
    <col min="14829" max="14829" width="0" style="18" hidden="1" customWidth="1"/>
    <col min="14830" max="14830" width="83.6640625" style="18" customWidth="1"/>
    <col min="14831" max="14831" width="11.33203125" style="18" customWidth="1"/>
    <col min="14832" max="14832" width="11" style="18" customWidth="1"/>
    <col min="14833" max="14833" width="10.44140625" style="18" customWidth="1"/>
    <col min="14834" max="14834" width="11" style="18" customWidth="1"/>
    <col min="14835" max="14835" width="8.88671875" style="18"/>
    <col min="14836" max="14838" width="9.109375" style="18" customWidth="1"/>
    <col min="14839" max="15084" width="8.88671875" style="18"/>
    <col min="15085" max="15085" width="0" style="18" hidden="1" customWidth="1"/>
    <col min="15086" max="15086" width="83.6640625" style="18" customWidth="1"/>
    <col min="15087" max="15087" width="11.33203125" style="18" customWidth="1"/>
    <col min="15088" max="15088" width="11" style="18" customWidth="1"/>
    <col min="15089" max="15089" width="10.44140625" style="18" customWidth="1"/>
    <col min="15090" max="15090" width="11" style="18" customWidth="1"/>
    <col min="15091" max="15091" width="8.88671875" style="18"/>
    <col min="15092" max="15094" width="9.109375" style="18" customWidth="1"/>
    <col min="15095" max="15340" width="8.88671875" style="18"/>
    <col min="15341" max="15341" width="0" style="18" hidden="1" customWidth="1"/>
    <col min="15342" max="15342" width="83.6640625" style="18" customWidth="1"/>
    <col min="15343" max="15343" width="11.33203125" style="18" customWidth="1"/>
    <col min="15344" max="15344" width="11" style="18" customWidth="1"/>
    <col min="15345" max="15345" width="10.44140625" style="18" customWidth="1"/>
    <col min="15346" max="15346" width="11" style="18" customWidth="1"/>
    <col min="15347" max="15347" width="8.88671875" style="18"/>
    <col min="15348" max="15350" width="9.109375" style="18" customWidth="1"/>
    <col min="15351" max="15596" width="8.88671875" style="18"/>
    <col min="15597" max="15597" width="0" style="18" hidden="1" customWidth="1"/>
    <col min="15598" max="15598" width="83.6640625" style="18" customWidth="1"/>
    <col min="15599" max="15599" width="11.33203125" style="18" customWidth="1"/>
    <col min="15600" max="15600" width="11" style="18" customWidth="1"/>
    <col min="15601" max="15601" width="10.44140625" style="18" customWidth="1"/>
    <col min="15602" max="15602" width="11" style="18" customWidth="1"/>
    <col min="15603" max="15603" width="8.88671875" style="18"/>
    <col min="15604" max="15606" width="9.109375" style="18" customWidth="1"/>
    <col min="15607" max="15852" width="8.88671875" style="18"/>
    <col min="15853" max="15853" width="0" style="18" hidden="1" customWidth="1"/>
    <col min="15854" max="15854" width="83.6640625" style="18" customWidth="1"/>
    <col min="15855" max="15855" width="11.33203125" style="18" customWidth="1"/>
    <col min="15856" max="15856" width="11" style="18" customWidth="1"/>
    <col min="15857" max="15857" width="10.44140625" style="18" customWidth="1"/>
    <col min="15858" max="15858" width="11" style="18" customWidth="1"/>
    <col min="15859" max="15859" width="8.88671875" style="18"/>
    <col min="15860" max="15862" width="9.109375" style="18" customWidth="1"/>
    <col min="15863" max="16108" width="8.88671875" style="18"/>
    <col min="16109" max="16109" width="0" style="18" hidden="1" customWidth="1"/>
    <col min="16110" max="16110" width="83.6640625" style="18" customWidth="1"/>
    <col min="16111" max="16111" width="11.33203125" style="18" customWidth="1"/>
    <col min="16112" max="16112" width="11" style="18" customWidth="1"/>
    <col min="16113" max="16113" width="10.44140625" style="18" customWidth="1"/>
    <col min="16114" max="16114" width="11" style="18" customWidth="1"/>
    <col min="16115" max="16115" width="8.88671875" style="18"/>
    <col min="16116" max="16118" width="9.109375" style="18" customWidth="1"/>
    <col min="16119" max="16364" width="8.88671875" style="18"/>
    <col min="16365" max="16384" width="9.109375" style="18" customWidth="1"/>
  </cols>
  <sheetData>
    <row r="1" spans="1:6" s="9" customFormat="1" ht="24.75" customHeight="1" x14ac:dyDescent="0.3">
      <c r="A1" s="351" t="s">
        <v>385</v>
      </c>
      <c r="B1" s="351"/>
      <c r="C1" s="351"/>
      <c r="D1" s="351"/>
      <c r="E1" s="351"/>
      <c r="F1" s="351"/>
    </row>
    <row r="2" spans="1:6" s="9" customFormat="1" ht="26.25" customHeight="1" x14ac:dyDescent="0.3">
      <c r="A2" s="10"/>
      <c r="B2" s="349" t="s">
        <v>31</v>
      </c>
      <c r="C2" s="349"/>
      <c r="D2" s="349"/>
      <c r="E2" s="349"/>
      <c r="F2" s="349"/>
    </row>
    <row r="3" spans="1:6" s="1" customFormat="1" ht="15.6" customHeight="1" x14ac:dyDescent="0.3">
      <c r="A3" s="209"/>
      <c r="B3" s="350" t="s">
        <v>6</v>
      </c>
      <c r="C3" s="352"/>
      <c r="D3" s="352"/>
      <c r="E3" s="352"/>
      <c r="F3" s="352"/>
    </row>
    <row r="4" spans="1:6" s="1" customFormat="1" ht="15.6" customHeight="1" x14ac:dyDescent="0.3">
      <c r="A4" s="209"/>
      <c r="B4" s="350" t="s">
        <v>7</v>
      </c>
      <c r="C4" s="352"/>
      <c r="D4" s="352"/>
      <c r="E4" s="352"/>
      <c r="F4" s="352"/>
    </row>
    <row r="5" spans="1:6" s="13" customFormat="1" x14ac:dyDescent="0.3">
      <c r="A5" s="11"/>
      <c r="B5" s="11"/>
      <c r="C5" s="11"/>
      <c r="D5" s="11"/>
      <c r="E5" s="11"/>
      <c r="F5" s="12" t="s">
        <v>8</v>
      </c>
    </row>
    <row r="6" spans="1:6" s="3" customFormat="1" ht="24.75" customHeight="1" x14ac:dyDescent="0.3">
      <c r="A6" s="210"/>
      <c r="B6" s="353"/>
      <c r="C6" s="354" t="s">
        <v>586</v>
      </c>
      <c r="D6" s="354" t="s">
        <v>587</v>
      </c>
      <c r="E6" s="356" t="s">
        <v>9</v>
      </c>
      <c r="F6" s="356"/>
    </row>
    <row r="7" spans="1:6" s="3" customFormat="1" ht="39" customHeight="1" x14ac:dyDescent="0.3">
      <c r="A7" s="210"/>
      <c r="B7" s="353"/>
      <c r="C7" s="355"/>
      <c r="D7" s="355"/>
      <c r="E7" s="208" t="s">
        <v>0</v>
      </c>
      <c r="F7" s="208" t="s">
        <v>2</v>
      </c>
    </row>
    <row r="8" spans="1:6" s="14" customFormat="1" ht="22.2" customHeight="1" x14ac:dyDescent="0.3">
      <c r="B8" s="15" t="s">
        <v>307</v>
      </c>
      <c r="C8" s="16">
        <v>9706</v>
      </c>
      <c r="D8" s="16">
        <v>3104</v>
      </c>
      <c r="E8" s="245">
        <f>D8/C8*100</f>
        <v>31.980218421594891</v>
      </c>
      <c r="F8" s="242">
        <f>D8-C8</f>
        <v>-6602</v>
      </c>
    </row>
    <row r="9" spans="1:6" s="14" customFormat="1" ht="22.2" customHeight="1" x14ac:dyDescent="0.3">
      <c r="B9" s="19" t="s">
        <v>32</v>
      </c>
      <c r="C9" s="16"/>
      <c r="D9" s="16"/>
      <c r="E9" s="245"/>
      <c r="F9" s="242"/>
    </row>
    <row r="10" spans="1:6" s="5" customFormat="1" ht="36" x14ac:dyDescent="0.3">
      <c r="B10" s="17" t="s">
        <v>33</v>
      </c>
      <c r="C10" s="7">
        <v>2058</v>
      </c>
      <c r="D10" s="7">
        <v>360</v>
      </c>
      <c r="E10" s="238">
        <f t="shared" ref="E10:E18" si="0">D10/C10*100</f>
        <v>17.492711370262391</v>
      </c>
      <c r="F10" s="239">
        <f t="shared" ref="F10:F18" si="1">D10-C10</f>
        <v>-1698</v>
      </c>
    </row>
    <row r="11" spans="1:6" s="5" customFormat="1" ht="30.6" customHeight="1" x14ac:dyDescent="0.3">
      <c r="B11" s="17" t="s">
        <v>34</v>
      </c>
      <c r="C11" s="7">
        <v>3032</v>
      </c>
      <c r="D11" s="7">
        <v>478</v>
      </c>
      <c r="E11" s="238">
        <f t="shared" si="0"/>
        <v>15.765171503957784</v>
      </c>
      <c r="F11" s="239">
        <f t="shared" si="1"/>
        <v>-2554</v>
      </c>
    </row>
    <row r="12" spans="1:6" s="5" customFormat="1" ht="30.6" customHeight="1" x14ac:dyDescent="0.3">
      <c r="B12" s="17" t="s">
        <v>35</v>
      </c>
      <c r="C12" s="7">
        <v>1691</v>
      </c>
      <c r="D12" s="7">
        <v>405</v>
      </c>
      <c r="E12" s="238">
        <f t="shared" si="0"/>
        <v>23.950325251330572</v>
      </c>
      <c r="F12" s="239">
        <f t="shared" si="1"/>
        <v>-1286</v>
      </c>
    </row>
    <row r="13" spans="1:6" s="5" customFormat="1" ht="30.6" customHeight="1" x14ac:dyDescent="0.3">
      <c r="B13" s="17" t="s">
        <v>36</v>
      </c>
      <c r="C13" s="7">
        <v>252</v>
      </c>
      <c r="D13" s="7">
        <v>137</v>
      </c>
      <c r="E13" s="238">
        <f t="shared" si="0"/>
        <v>54.36507936507936</v>
      </c>
      <c r="F13" s="239">
        <f t="shared" si="1"/>
        <v>-115</v>
      </c>
    </row>
    <row r="14" spans="1:6" s="5" customFormat="1" ht="30.6" customHeight="1" x14ac:dyDescent="0.3">
      <c r="B14" s="17" t="s">
        <v>37</v>
      </c>
      <c r="C14" s="7">
        <v>571</v>
      </c>
      <c r="D14" s="7">
        <v>528</v>
      </c>
      <c r="E14" s="238">
        <f t="shared" si="0"/>
        <v>92.469352014010511</v>
      </c>
      <c r="F14" s="239">
        <f t="shared" si="1"/>
        <v>-43</v>
      </c>
    </row>
    <row r="15" spans="1:6" s="5" customFormat="1" ht="36" x14ac:dyDescent="0.3">
      <c r="B15" s="17" t="s">
        <v>38</v>
      </c>
      <c r="C15" s="7">
        <v>115</v>
      </c>
      <c r="D15" s="7">
        <v>9</v>
      </c>
      <c r="E15" s="238">
        <f t="shared" si="0"/>
        <v>7.8260869565217401</v>
      </c>
      <c r="F15" s="239">
        <f t="shared" si="1"/>
        <v>-106</v>
      </c>
    </row>
    <row r="16" spans="1:6" s="5" customFormat="1" ht="30.6" customHeight="1" x14ac:dyDescent="0.3">
      <c r="B16" s="17" t="s">
        <v>39</v>
      </c>
      <c r="C16" s="7">
        <v>455</v>
      </c>
      <c r="D16" s="7">
        <v>470</v>
      </c>
      <c r="E16" s="238">
        <f t="shared" si="0"/>
        <v>103.29670329670331</v>
      </c>
      <c r="F16" s="239">
        <f t="shared" si="1"/>
        <v>15</v>
      </c>
    </row>
    <row r="17" spans="2:6" s="5" customFormat="1" ht="36" x14ac:dyDescent="0.3">
      <c r="B17" s="17" t="s">
        <v>40</v>
      </c>
      <c r="C17" s="7">
        <v>536</v>
      </c>
      <c r="D17" s="7">
        <v>318</v>
      </c>
      <c r="E17" s="238">
        <f t="shared" si="0"/>
        <v>59.328358208955223</v>
      </c>
      <c r="F17" s="239">
        <f t="shared" si="1"/>
        <v>-218</v>
      </c>
    </row>
    <row r="18" spans="2:6" s="5" customFormat="1" ht="30.6" customHeight="1" x14ac:dyDescent="0.3">
      <c r="B18" s="17" t="s">
        <v>41</v>
      </c>
      <c r="C18" s="7">
        <v>996</v>
      </c>
      <c r="D18" s="7">
        <v>399</v>
      </c>
      <c r="E18" s="238">
        <f t="shared" si="0"/>
        <v>40.060240963855421</v>
      </c>
      <c r="F18" s="239">
        <f t="shared" si="1"/>
        <v>-597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XFD1048576"/>
    </sheetView>
  </sheetViews>
  <sheetFormatPr defaultColWidth="9.109375" defaultRowHeight="15.6" x14ac:dyDescent="0.3"/>
  <cols>
    <col min="1" max="1" width="3.109375" style="56" customWidth="1"/>
    <col min="2" max="2" width="52.33203125" style="115" customWidth="1"/>
    <col min="3" max="3" width="21.33203125" style="115" customWidth="1"/>
    <col min="4" max="4" width="22.109375" style="56" customWidth="1"/>
    <col min="5" max="16384" width="9.109375" style="57"/>
  </cols>
  <sheetData>
    <row r="1" spans="1:6" ht="62.4" customHeight="1" x14ac:dyDescent="0.3">
      <c r="A1" s="366" t="s">
        <v>634</v>
      </c>
      <c r="B1" s="366"/>
      <c r="C1" s="366"/>
      <c r="D1" s="366"/>
    </row>
    <row r="2" spans="1:6" ht="20.25" customHeight="1" x14ac:dyDescent="0.3">
      <c r="B2" s="366" t="s">
        <v>83</v>
      </c>
      <c r="C2" s="366"/>
      <c r="D2" s="366"/>
    </row>
    <row r="3" spans="1:6" ht="9.75" customHeight="1" x14ac:dyDescent="0.3"/>
    <row r="4" spans="1:6" s="58" customFormat="1" ht="72.599999999999994" customHeight="1" x14ac:dyDescent="0.3">
      <c r="A4" s="232"/>
      <c r="B4" s="229" t="s">
        <v>401</v>
      </c>
      <c r="C4" s="230" t="s">
        <v>396</v>
      </c>
      <c r="D4" s="227" t="s">
        <v>303</v>
      </c>
    </row>
    <row r="5" spans="1:6" ht="31.2" x14ac:dyDescent="0.3">
      <c r="A5" s="59">
        <v>1</v>
      </c>
      <c r="B5" s="111" t="s">
        <v>263</v>
      </c>
      <c r="C5" s="81">
        <v>408</v>
      </c>
      <c r="D5" s="182">
        <v>85.714285714285708</v>
      </c>
      <c r="F5" s="153"/>
    </row>
    <row r="6" spans="1:6" ht="46.8" x14ac:dyDescent="0.3">
      <c r="A6" s="59">
        <v>2</v>
      </c>
      <c r="B6" s="111" t="s">
        <v>226</v>
      </c>
      <c r="C6" s="81">
        <v>344</v>
      </c>
      <c r="D6" s="182">
        <v>87.088607594936704</v>
      </c>
    </row>
    <row r="7" spans="1:6" ht="18" customHeight="1" x14ac:dyDescent="0.3">
      <c r="A7" s="59">
        <v>3</v>
      </c>
      <c r="B7" s="111" t="s">
        <v>262</v>
      </c>
      <c r="C7" s="81">
        <v>259</v>
      </c>
      <c r="D7" s="182">
        <v>41.506410256410255</v>
      </c>
    </row>
    <row r="8" spans="1:6" s="61" customFormat="1" ht="18" customHeight="1" x14ac:dyDescent="0.3">
      <c r="A8" s="59">
        <v>4</v>
      </c>
      <c r="B8" s="111" t="s">
        <v>227</v>
      </c>
      <c r="C8" s="81">
        <v>209</v>
      </c>
      <c r="D8" s="182">
        <v>80.6949806949807</v>
      </c>
    </row>
    <row r="9" spans="1:6" s="61" customFormat="1" ht="31.2" x14ac:dyDescent="0.3">
      <c r="A9" s="59">
        <v>5</v>
      </c>
      <c r="B9" s="111" t="s">
        <v>224</v>
      </c>
      <c r="C9" s="81">
        <v>139</v>
      </c>
      <c r="D9" s="182">
        <v>26.990291262135923</v>
      </c>
    </row>
    <row r="10" spans="1:6" s="61" customFormat="1" x14ac:dyDescent="0.3">
      <c r="A10" s="59">
        <v>6</v>
      </c>
      <c r="B10" s="111" t="s">
        <v>246</v>
      </c>
      <c r="C10" s="81">
        <v>103</v>
      </c>
      <c r="D10" s="182">
        <v>68.666666666666671</v>
      </c>
    </row>
    <row r="11" spans="1:6" s="61" customFormat="1" ht="31.2" x14ac:dyDescent="0.3">
      <c r="A11" s="59">
        <v>7</v>
      </c>
      <c r="B11" s="111" t="s">
        <v>229</v>
      </c>
      <c r="C11" s="81">
        <v>99</v>
      </c>
      <c r="D11" s="182">
        <v>76.744186046511629</v>
      </c>
    </row>
    <row r="12" spans="1:6" s="61" customFormat="1" ht="19.2" customHeight="1" x14ac:dyDescent="0.3">
      <c r="A12" s="59">
        <v>8</v>
      </c>
      <c r="B12" s="111" t="s">
        <v>256</v>
      </c>
      <c r="C12" s="81">
        <v>98</v>
      </c>
      <c r="D12" s="182">
        <v>50</v>
      </c>
    </row>
    <row r="13" spans="1:6" s="61" customFormat="1" ht="19.2" customHeight="1" x14ac:dyDescent="0.3">
      <c r="A13" s="59">
        <v>9</v>
      </c>
      <c r="B13" s="111" t="s">
        <v>225</v>
      </c>
      <c r="C13" s="81">
        <v>91</v>
      </c>
      <c r="D13" s="182">
        <v>61.486486486486491</v>
      </c>
    </row>
    <row r="14" spans="1:6" s="61" customFormat="1" ht="46.8" x14ac:dyDescent="0.3">
      <c r="A14" s="59">
        <v>10</v>
      </c>
      <c r="B14" s="111" t="s">
        <v>232</v>
      </c>
      <c r="C14" s="81">
        <v>78</v>
      </c>
      <c r="D14" s="182">
        <v>74.285714285714292</v>
      </c>
    </row>
    <row r="15" spans="1:6" s="61" customFormat="1" ht="31.2" x14ac:dyDescent="0.3">
      <c r="A15" s="59">
        <v>11</v>
      </c>
      <c r="B15" s="111" t="s">
        <v>230</v>
      </c>
      <c r="C15" s="81">
        <v>76</v>
      </c>
      <c r="D15" s="182">
        <v>88.372093023255815</v>
      </c>
    </row>
    <row r="16" spans="1:6" s="61" customFormat="1" ht="31.2" x14ac:dyDescent="0.3">
      <c r="A16" s="59">
        <v>12</v>
      </c>
      <c r="B16" s="111" t="s">
        <v>266</v>
      </c>
      <c r="C16" s="81">
        <v>69</v>
      </c>
      <c r="D16" s="182">
        <v>61.607142857142861</v>
      </c>
    </row>
    <row r="17" spans="1:4" s="61" customFormat="1" ht="16.8" customHeight="1" x14ac:dyDescent="0.3">
      <c r="A17" s="59">
        <v>13</v>
      </c>
      <c r="B17" s="111" t="s">
        <v>258</v>
      </c>
      <c r="C17" s="81">
        <v>64</v>
      </c>
      <c r="D17" s="182">
        <v>82.051282051282044</v>
      </c>
    </row>
    <row r="18" spans="1:4" s="61" customFormat="1" ht="16.8" customHeight="1" x14ac:dyDescent="0.3">
      <c r="A18" s="59">
        <v>14</v>
      </c>
      <c r="B18" s="111" t="s">
        <v>236</v>
      </c>
      <c r="C18" s="81">
        <v>64</v>
      </c>
      <c r="D18" s="182">
        <v>86.486486486486484</v>
      </c>
    </row>
    <row r="19" spans="1:4" s="61" customFormat="1" ht="31.2" x14ac:dyDescent="0.3">
      <c r="A19" s="59">
        <v>15</v>
      </c>
      <c r="B19" s="111" t="s">
        <v>251</v>
      </c>
      <c r="C19" s="81">
        <v>63</v>
      </c>
      <c r="D19" s="182">
        <v>100</v>
      </c>
    </row>
    <row r="20" spans="1:4" s="61" customFormat="1" ht="31.2" x14ac:dyDescent="0.3">
      <c r="A20" s="59">
        <v>16</v>
      </c>
      <c r="B20" s="111" t="s">
        <v>243</v>
      </c>
      <c r="C20" s="81">
        <v>60</v>
      </c>
      <c r="D20" s="182">
        <v>89.552238805970148</v>
      </c>
    </row>
    <row r="21" spans="1:4" s="61" customFormat="1" ht="16.2" customHeight="1" x14ac:dyDescent="0.3">
      <c r="A21" s="59">
        <v>17</v>
      </c>
      <c r="B21" s="111" t="s">
        <v>242</v>
      </c>
      <c r="C21" s="81">
        <v>51</v>
      </c>
      <c r="D21" s="182">
        <v>69.863013698630141</v>
      </c>
    </row>
    <row r="22" spans="1:4" s="61" customFormat="1" ht="16.2" customHeight="1" x14ac:dyDescent="0.3">
      <c r="A22" s="59">
        <v>18</v>
      </c>
      <c r="B22" s="111" t="s">
        <v>254</v>
      </c>
      <c r="C22" s="81">
        <v>48</v>
      </c>
      <c r="D22" s="182">
        <v>27.906976744186046</v>
      </c>
    </row>
    <row r="23" spans="1:4" s="61" customFormat="1" ht="16.2" customHeight="1" x14ac:dyDescent="0.3">
      <c r="A23" s="59">
        <v>19</v>
      </c>
      <c r="B23" s="111" t="s">
        <v>466</v>
      </c>
      <c r="C23" s="81">
        <v>47</v>
      </c>
      <c r="D23" s="182">
        <v>74.603174603174608</v>
      </c>
    </row>
    <row r="24" spans="1:4" s="61" customFormat="1" ht="16.2" customHeight="1" x14ac:dyDescent="0.3">
      <c r="A24" s="59">
        <v>20</v>
      </c>
      <c r="B24" s="111" t="s">
        <v>248</v>
      </c>
      <c r="C24" s="81">
        <v>42</v>
      </c>
      <c r="D24" s="182">
        <v>42</v>
      </c>
    </row>
    <row r="25" spans="1:4" s="61" customFormat="1" ht="16.2" customHeight="1" x14ac:dyDescent="0.3">
      <c r="A25" s="59">
        <v>21</v>
      </c>
      <c r="B25" s="111" t="s">
        <v>235</v>
      </c>
      <c r="C25" s="81">
        <v>36</v>
      </c>
      <c r="D25" s="182">
        <v>58.064516129032263</v>
      </c>
    </row>
    <row r="26" spans="1:4" s="61" customFormat="1" ht="16.2" customHeight="1" x14ac:dyDescent="0.3">
      <c r="A26" s="59">
        <v>22</v>
      </c>
      <c r="B26" s="111" t="s">
        <v>417</v>
      </c>
      <c r="C26" s="81">
        <v>32</v>
      </c>
      <c r="D26" s="182">
        <v>56.140350877192979</v>
      </c>
    </row>
    <row r="27" spans="1:4" s="61" customFormat="1" ht="16.2" customHeight="1" x14ac:dyDescent="0.3">
      <c r="A27" s="59">
        <v>23</v>
      </c>
      <c r="B27" s="111" t="s">
        <v>231</v>
      </c>
      <c r="C27" s="81">
        <v>31</v>
      </c>
      <c r="D27" s="182">
        <v>73.80952380952381</v>
      </c>
    </row>
    <row r="28" spans="1:4" s="61" customFormat="1" ht="16.2" customHeight="1" x14ac:dyDescent="0.3">
      <c r="A28" s="59">
        <v>24</v>
      </c>
      <c r="B28" s="111" t="s">
        <v>259</v>
      </c>
      <c r="C28" s="81">
        <v>30</v>
      </c>
      <c r="D28" s="182">
        <v>73.170731707317074</v>
      </c>
    </row>
    <row r="29" spans="1:4" s="61" customFormat="1" ht="16.2" customHeight="1" x14ac:dyDescent="0.3">
      <c r="A29" s="59">
        <v>25</v>
      </c>
      <c r="B29" s="111" t="s">
        <v>245</v>
      </c>
      <c r="C29" s="81">
        <v>29</v>
      </c>
      <c r="D29" s="182">
        <v>70.731707317073173</v>
      </c>
    </row>
    <row r="30" spans="1:4" s="61" customFormat="1" ht="46.8" x14ac:dyDescent="0.3">
      <c r="A30" s="59">
        <v>26</v>
      </c>
      <c r="B30" s="111" t="s">
        <v>260</v>
      </c>
      <c r="C30" s="81">
        <v>29</v>
      </c>
      <c r="D30" s="182">
        <v>82.857142857142861</v>
      </c>
    </row>
    <row r="31" spans="1:4" s="61" customFormat="1" ht="17.399999999999999" customHeight="1" x14ac:dyDescent="0.3">
      <c r="A31" s="59">
        <v>27</v>
      </c>
      <c r="B31" s="111" t="s">
        <v>267</v>
      </c>
      <c r="C31" s="81">
        <v>27</v>
      </c>
      <c r="D31" s="182">
        <v>65.853658536585371</v>
      </c>
    </row>
    <row r="32" spans="1:4" s="61" customFormat="1" ht="17.399999999999999" customHeight="1" x14ac:dyDescent="0.3">
      <c r="A32" s="59">
        <v>28</v>
      </c>
      <c r="B32" s="111" t="s">
        <v>264</v>
      </c>
      <c r="C32" s="81">
        <v>26</v>
      </c>
      <c r="D32" s="182">
        <v>37.142857142857146</v>
      </c>
    </row>
    <row r="33" spans="1:4" s="61" customFormat="1" ht="17.399999999999999" customHeight="1" x14ac:dyDescent="0.3">
      <c r="A33" s="59">
        <v>29</v>
      </c>
      <c r="B33" s="111" t="s">
        <v>238</v>
      </c>
      <c r="C33" s="81">
        <v>25</v>
      </c>
      <c r="D33" s="182">
        <v>29.069767441860467</v>
      </c>
    </row>
    <row r="34" spans="1:4" s="61" customFormat="1" ht="17.399999999999999" customHeight="1" x14ac:dyDescent="0.3">
      <c r="A34" s="59">
        <v>30</v>
      </c>
      <c r="B34" s="111" t="s">
        <v>240</v>
      </c>
      <c r="C34" s="81">
        <v>25</v>
      </c>
      <c r="D34" s="182">
        <v>80.645161290322577</v>
      </c>
    </row>
    <row r="35" spans="1:4" s="61" customFormat="1" ht="31.2" x14ac:dyDescent="0.3">
      <c r="A35" s="59">
        <v>31</v>
      </c>
      <c r="B35" s="111" t="s">
        <v>442</v>
      </c>
      <c r="C35" s="81">
        <v>25</v>
      </c>
      <c r="D35" s="182">
        <v>100</v>
      </c>
    </row>
    <row r="36" spans="1:4" s="61" customFormat="1" ht="16.8" customHeight="1" x14ac:dyDescent="0.3">
      <c r="A36" s="59">
        <v>32</v>
      </c>
      <c r="B36" s="111" t="s">
        <v>249</v>
      </c>
      <c r="C36" s="81">
        <v>24</v>
      </c>
      <c r="D36" s="182">
        <v>75</v>
      </c>
    </row>
    <row r="37" spans="1:4" s="61" customFormat="1" ht="16.8" customHeight="1" x14ac:dyDescent="0.3">
      <c r="A37" s="59">
        <v>33</v>
      </c>
      <c r="B37" s="111" t="s">
        <v>335</v>
      </c>
      <c r="C37" s="81">
        <v>23</v>
      </c>
      <c r="D37" s="182">
        <v>54.761904761904766</v>
      </c>
    </row>
    <row r="38" spans="1:4" s="61" customFormat="1" ht="31.2" x14ac:dyDescent="0.3">
      <c r="A38" s="59">
        <v>34</v>
      </c>
      <c r="B38" s="111" t="s">
        <v>253</v>
      </c>
      <c r="C38" s="81">
        <v>22</v>
      </c>
      <c r="D38" s="182">
        <v>43.137254901960787</v>
      </c>
    </row>
    <row r="39" spans="1:4" s="61" customFormat="1" ht="31.2" x14ac:dyDescent="0.3">
      <c r="A39" s="59">
        <v>35</v>
      </c>
      <c r="B39" s="111" t="s">
        <v>239</v>
      </c>
      <c r="C39" s="81">
        <v>21</v>
      </c>
      <c r="D39" s="182">
        <v>61.764705882352942</v>
      </c>
    </row>
    <row r="40" spans="1:4" s="61" customFormat="1" ht="17.399999999999999" customHeight="1" x14ac:dyDescent="0.3">
      <c r="A40" s="59">
        <v>36</v>
      </c>
      <c r="B40" s="111" t="s">
        <v>252</v>
      </c>
      <c r="C40" s="81">
        <v>21</v>
      </c>
      <c r="D40" s="182">
        <v>95.454545454545453</v>
      </c>
    </row>
    <row r="41" spans="1:4" ht="31.2" x14ac:dyDescent="0.3">
      <c r="A41" s="59">
        <v>37</v>
      </c>
      <c r="B41" s="112" t="s">
        <v>261</v>
      </c>
      <c r="C41" s="81">
        <v>20</v>
      </c>
      <c r="D41" s="183">
        <v>66.666666666666657</v>
      </c>
    </row>
    <row r="42" spans="1:4" ht="31.2" x14ac:dyDescent="0.3">
      <c r="A42" s="59">
        <v>38</v>
      </c>
      <c r="B42" s="113" t="s">
        <v>333</v>
      </c>
      <c r="C42" s="81">
        <v>18</v>
      </c>
      <c r="D42" s="183">
        <v>35.294117647058826</v>
      </c>
    </row>
    <row r="43" spans="1:4" ht="17.399999999999999" customHeight="1" x14ac:dyDescent="0.3">
      <c r="A43" s="59">
        <v>39</v>
      </c>
      <c r="B43" s="111" t="s">
        <v>274</v>
      </c>
      <c r="C43" s="81">
        <v>18</v>
      </c>
      <c r="D43" s="183">
        <v>51.428571428571423</v>
      </c>
    </row>
    <row r="44" spans="1:4" ht="17.399999999999999" customHeight="1" x14ac:dyDescent="0.3">
      <c r="A44" s="59">
        <v>40</v>
      </c>
      <c r="B44" s="111" t="s">
        <v>255</v>
      </c>
      <c r="C44" s="81">
        <v>18</v>
      </c>
      <c r="D44" s="183">
        <v>52.941176470588239</v>
      </c>
    </row>
    <row r="45" spans="1:4" ht="31.2" x14ac:dyDescent="0.3">
      <c r="A45" s="59">
        <v>41</v>
      </c>
      <c r="B45" s="111" t="s">
        <v>247</v>
      </c>
      <c r="C45" s="81">
        <v>18</v>
      </c>
      <c r="D45" s="183">
        <v>90</v>
      </c>
    </row>
    <row r="46" spans="1:4" ht="31.2" x14ac:dyDescent="0.3">
      <c r="A46" s="59">
        <v>42</v>
      </c>
      <c r="B46" s="111" t="s">
        <v>271</v>
      </c>
      <c r="C46" s="81">
        <v>17</v>
      </c>
      <c r="D46" s="183">
        <v>89.473684210526315</v>
      </c>
    </row>
    <row r="47" spans="1:4" ht="31.2" x14ac:dyDescent="0.3">
      <c r="A47" s="59">
        <v>43</v>
      </c>
      <c r="B47" s="114" t="s">
        <v>431</v>
      </c>
      <c r="C47" s="81">
        <v>16</v>
      </c>
      <c r="D47" s="183">
        <v>88.888888888888886</v>
      </c>
    </row>
    <row r="48" spans="1:4" ht="19.2" customHeight="1" x14ac:dyDescent="0.3">
      <c r="A48" s="59">
        <v>44</v>
      </c>
      <c r="B48" s="114" t="s">
        <v>228</v>
      </c>
      <c r="C48" s="81">
        <v>15</v>
      </c>
      <c r="D48" s="183">
        <v>9.8684210526315788</v>
      </c>
    </row>
    <row r="49" spans="1:4" ht="19.2" customHeight="1" x14ac:dyDescent="0.3">
      <c r="A49" s="59">
        <v>45</v>
      </c>
      <c r="B49" s="114" t="s">
        <v>233</v>
      </c>
      <c r="C49" s="81">
        <v>15</v>
      </c>
      <c r="D49" s="183">
        <v>22.727272727272727</v>
      </c>
    </row>
    <row r="50" spans="1:4" ht="19.2" customHeight="1" x14ac:dyDescent="0.3">
      <c r="A50" s="59">
        <v>46</v>
      </c>
      <c r="B50" s="114" t="s">
        <v>432</v>
      </c>
      <c r="C50" s="81">
        <v>15</v>
      </c>
      <c r="D50" s="183">
        <v>39.473684210526315</v>
      </c>
    </row>
    <row r="51" spans="1:4" ht="31.2" x14ac:dyDescent="0.3">
      <c r="A51" s="59">
        <v>47</v>
      </c>
      <c r="B51" s="114" t="s">
        <v>272</v>
      </c>
      <c r="C51" s="81">
        <v>15</v>
      </c>
      <c r="D51" s="183">
        <v>88.235294117647058</v>
      </c>
    </row>
    <row r="52" spans="1:4" ht="46.8" x14ac:dyDescent="0.3">
      <c r="A52" s="59">
        <v>48</v>
      </c>
      <c r="B52" s="114" t="s">
        <v>505</v>
      </c>
      <c r="C52" s="81">
        <v>14</v>
      </c>
      <c r="D52" s="183">
        <v>56.000000000000007</v>
      </c>
    </row>
    <row r="53" spans="1:4" ht="16.8" customHeight="1" x14ac:dyDescent="0.3">
      <c r="A53" s="59">
        <v>49</v>
      </c>
      <c r="B53" s="114" t="s">
        <v>241</v>
      </c>
      <c r="C53" s="81">
        <v>13</v>
      </c>
      <c r="D53" s="183">
        <v>41.935483870967744</v>
      </c>
    </row>
    <row r="54" spans="1:4" ht="16.8" customHeight="1" x14ac:dyDescent="0.3">
      <c r="A54" s="59">
        <v>50</v>
      </c>
      <c r="B54" s="113" t="s">
        <v>374</v>
      </c>
      <c r="C54" s="81">
        <v>13</v>
      </c>
      <c r="D54" s="183">
        <v>52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XFD1048576"/>
    </sheetView>
  </sheetViews>
  <sheetFormatPr defaultColWidth="9.109375" defaultRowHeight="15.6" x14ac:dyDescent="0.3"/>
  <cols>
    <col min="1" max="1" width="3.109375" style="56" customWidth="1"/>
    <col min="2" max="2" width="52.33203125" style="115" customWidth="1"/>
    <col min="3" max="3" width="21.33203125" style="115" customWidth="1"/>
    <col min="4" max="4" width="22.109375" style="56" customWidth="1"/>
    <col min="5" max="16384" width="9.109375" style="57"/>
  </cols>
  <sheetData>
    <row r="1" spans="1:6" ht="64.2" customHeight="1" x14ac:dyDescent="0.3">
      <c r="A1" s="385" t="s">
        <v>635</v>
      </c>
      <c r="B1" s="385"/>
      <c r="C1" s="385"/>
      <c r="D1" s="385"/>
    </row>
    <row r="2" spans="1:6" ht="20.25" customHeight="1" x14ac:dyDescent="0.3">
      <c r="B2" s="366" t="s">
        <v>83</v>
      </c>
      <c r="C2" s="366"/>
      <c r="D2" s="366"/>
    </row>
    <row r="4" spans="1:6" s="58" customFormat="1" ht="80.25" customHeight="1" x14ac:dyDescent="0.3">
      <c r="A4" s="232"/>
      <c r="B4" s="229" t="s">
        <v>401</v>
      </c>
      <c r="C4" s="230" t="s">
        <v>306</v>
      </c>
      <c r="D4" s="227" t="s">
        <v>303</v>
      </c>
    </row>
    <row r="5" spans="1:6" ht="31.2" customHeight="1" x14ac:dyDescent="0.3">
      <c r="A5" s="59">
        <v>1</v>
      </c>
      <c r="B5" s="111" t="s">
        <v>224</v>
      </c>
      <c r="C5" s="81">
        <v>376</v>
      </c>
      <c r="D5" s="182">
        <v>73.009708737864074</v>
      </c>
      <c r="F5" s="153"/>
    </row>
    <row r="6" spans="1:6" ht="18" customHeight="1" x14ac:dyDescent="0.3">
      <c r="A6" s="59">
        <v>2</v>
      </c>
      <c r="B6" s="111" t="s">
        <v>262</v>
      </c>
      <c r="C6" s="81">
        <v>365</v>
      </c>
      <c r="D6" s="182">
        <v>58.493589743589745</v>
      </c>
    </row>
    <row r="7" spans="1:6" ht="18" customHeight="1" x14ac:dyDescent="0.3">
      <c r="A7" s="59">
        <v>3</v>
      </c>
      <c r="B7" s="111" t="s">
        <v>228</v>
      </c>
      <c r="C7" s="81">
        <v>137</v>
      </c>
      <c r="D7" s="182">
        <v>90.131578947368425</v>
      </c>
    </row>
    <row r="8" spans="1:6" s="61" customFormat="1" ht="18" customHeight="1" x14ac:dyDescent="0.3">
      <c r="A8" s="59">
        <v>4</v>
      </c>
      <c r="B8" s="111" t="s">
        <v>254</v>
      </c>
      <c r="C8" s="81">
        <v>124</v>
      </c>
      <c r="D8" s="182">
        <v>72.093023255813947</v>
      </c>
    </row>
    <row r="9" spans="1:6" s="61" customFormat="1" ht="18" customHeight="1" x14ac:dyDescent="0.3">
      <c r="A9" s="59">
        <v>5</v>
      </c>
      <c r="B9" s="111" t="s">
        <v>256</v>
      </c>
      <c r="C9" s="81">
        <v>98</v>
      </c>
      <c r="D9" s="182">
        <v>50</v>
      </c>
    </row>
    <row r="10" spans="1:6" s="61" customFormat="1" ht="30" customHeight="1" x14ac:dyDescent="0.3">
      <c r="A10" s="59">
        <v>6</v>
      </c>
      <c r="B10" s="111" t="s">
        <v>263</v>
      </c>
      <c r="C10" s="81">
        <v>68</v>
      </c>
      <c r="D10" s="182">
        <v>14.285714285714285</v>
      </c>
    </row>
    <row r="11" spans="1:6" s="61" customFormat="1" ht="18" customHeight="1" x14ac:dyDescent="0.3">
      <c r="A11" s="59">
        <v>7</v>
      </c>
      <c r="B11" s="111" t="s">
        <v>238</v>
      </c>
      <c r="C11" s="81">
        <v>61</v>
      </c>
      <c r="D11" s="182">
        <v>70.930232558139537</v>
      </c>
      <c r="F11" s="162"/>
    </row>
    <row r="12" spans="1:6" s="61" customFormat="1" ht="18" customHeight="1" x14ac:dyDescent="0.3">
      <c r="A12" s="59">
        <v>8</v>
      </c>
      <c r="B12" s="111" t="s">
        <v>248</v>
      </c>
      <c r="C12" s="81">
        <v>58</v>
      </c>
      <c r="D12" s="182">
        <v>57.999999999999993</v>
      </c>
    </row>
    <row r="13" spans="1:6" s="61" customFormat="1" ht="18" customHeight="1" x14ac:dyDescent="0.3">
      <c r="A13" s="59">
        <v>9</v>
      </c>
      <c r="B13" s="111" t="s">
        <v>225</v>
      </c>
      <c r="C13" s="81">
        <v>57</v>
      </c>
      <c r="D13" s="182">
        <v>38.513513513513516</v>
      </c>
    </row>
    <row r="14" spans="1:6" s="61" customFormat="1" ht="46.8" customHeight="1" x14ac:dyDescent="0.3">
      <c r="A14" s="59">
        <v>10</v>
      </c>
      <c r="B14" s="111" t="s">
        <v>226</v>
      </c>
      <c r="C14" s="81">
        <v>51</v>
      </c>
      <c r="D14" s="182">
        <v>12.911392405063291</v>
      </c>
    </row>
    <row r="15" spans="1:6" s="61" customFormat="1" ht="18" customHeight="1" x14ac:dyDescent="0.3">
      <c r="A15" s="59">
        <v>11</v>
      </c>
      <c r="B15" s="111" t="s">
        <v>233</v>
      </c>
      <c r="C15" s="81">
        <v>51</v>
      </c>
      <c r="D15" s="182">
        <v>77.272727272727266</v>
      </c>
    </row>
    <row r="16" spans="1:6" s="61" customFormat="1" ht="18" customHeight="1" x14ac:dyDescent="0.3">
      <c r="A16" s="59">
        <v>12</v>
      </c>
      <c r="B16" s="111" t="s">
        <v>227</v>
      </c>
      <c r="C16" s="81">
        <v>50</v>
      </c>
      <c r="D16" s="182">
        <v>19.305019305019304</v>
      </c>
    </row>
    <row r="17" spans="1:4" s="61" customFormat="1" ht="18" customHeight="1" x14ac:dyDescent="0.3">
      <c r="A17" s="59">
        <v>13</v>
      </c>
      <c r="B17" s="111" t="s">
        <v>246</v>
      </c>
      <c r="C17" s="81">
        <v>47</v>
      </c>
      <c r="D17" s="182">
        <v>31.333333333333336</v>
      </c>
    </row>
    <row r="18" spans="1:4" s="61" customFormat="1" ht="18" customHeight="1" x14ac:dyDescent="0.3">
      <c r="A18" s="59">
        <v>14</v>
      </c>
      <c r="B18" s="111" t="s">
        <v>264</v>
      </c>
      <c r="C18" s="81">
        <v>44</v>
      </c>
      <c r="D18" s="182">
        <v>62.857142857142854</v>
      </c>
    </row>
    <row r="19" spans="1:4" s="61" customFormat="1" ht="28.2" customHeight="1" x14ac:dyDescent="0.3">
      <c r="A19" s="59">
        <v>15</v>
      </c>
      <c r="B19" s="111" t="s">
        <v>266</v>
      </c>
      <c r="C19" s="81">
        <v>43</v>
      </c>
      <c r="D19" s="182">
        <v>38.392857142857146</v>
      </c>
    </row>
    <row r="20" spans="1:4" s="61" customFormat="1" ht="31.2" x14ac:dyDescent="0.3">
      <c r="A20" s="59">
        <v>16</v>
      </c>
      <c r="B20" s="111" t="s">
        <v>237</v>
      </c>
      <c r="C20" s="81">
        <v>35</v>
      </c>
      <c r="D20" s="182">
        <v>76.08695652173914</v>
      </c>
    </row>
    <row r="21" spans="1:4" s="61" customFormat="1" ht="31.2" customHeight="1" x14ac:dyDescent="0.3">
      <c r="A21" s="59">
        <v>17</v>
      </c>
      <c r="B21" s="111" t="s">
        <v>333</v>
      </c>
      <c r="C21" s="81">
        <v>33</v>
      </c>
      <c r="D21" s="182">
        <v>64.705882352941174</v>
      </c>
    </row>
    <row r="22" spans="1:4" s="61" customFormat="1" ht="33.6" customHeight="1" x14ac:dyDescent="0.3">
      <c r="A22" s="59">
        <v>18</v>
      </c>
      <c r="B22" s="111" t="s">
        <v>229</v>
      </c>
      <c r="C22" s="81">
        <v>30</v>
      </c>
      <c r="D22" s="182">
        <v>23.255813953488371</v>
      </c>
    </row>
    <row r="23" spans="1:4" s="61" customFormat="1" ht="31.8" customHeight="1" x14ac:dyDescent="0.3">
      <c r="A23" s="59">
        <v>19</v>
      </c>
      <c r="B23" s="111" t="s">
        <v>253</v>
      </c>
      <c r="C23" s="81">
        <v>29</v>
      </c>
      <c r="D23" s="182">
        <v>56.862745098039213</v>
      </c>
    </row>
    <row r="24" spans="1:4" s="61" customFormat="1" ht="45" customHeight="1" x14ac:dyDescent="0.3">
      <c r="A24" s="59">
        <v>20</v>
      </c>
      <c r="B24" s="111" t="s">
        <v>232</v>
      </c>
      <c r="C24" s="81">
        <v>27</v>
      </c>
      <c r="D24" s="182">
        <v>25.714285714285712</v>
      </c>
    </row>
    <row r="25" spans="1:4" s="61" customFormat="1" ht="18" customHeight="1" x14ac:dyDescent="0.3">
      <c r="A25" s="59">
        <v>21</v>
      </c>
      <c r="B25" s="111" t="s">
        <v>334</v>
      </c>
      <c r="C25" s="81">
        <v>27</v>
      </c>
      <c r="D25" s="182">
        <v>79.411764705882348</v>
      </c>
    </row>
    <row r="26" spans="1:4" s="61" customFormat="1" ht="18" customHeight="1" x14ac:dyDescent="0.3">
      <c r="A26" s="59">
        <v>22</v>
      </c>
      <c r="B26" s="111" t="s">
        <v>234</v>
      </c>
      <c r="C26" s="81">
        <v>27</v>
      </c>
      <c r="D26" s="182">
        <v>90</v>
      </c>
    </row>
    <row r="27" spans="1:4" s="61" customFormat="1" ht="18" customHeight="1" x14ac:dyDescent="0.3">
      <c r="A27" s="59">
        <v>23</v>
      </c>
      <c r="B27" s="111" t="s">
        <v>235</v>
      </c>
      <c r="C27" s="81">
        <v>26</v>
      </c>
      <c r="D27" s="182">
        <v>41.935483870967744</v>
      </c>
    </row>
    <row r="28" spans="1:4" s="61" customFormat="1" ht="18" customHeight="1" x14ac:dyDescent="0.3">
      <c r="A28" s="59">
        <v>24</v>
      </c>
      <c r="B28" s="111" t="s">
        <v>417</v>
      </c>
      <c r="C28" s="81">
        <v>25</v>
      </c>
      <c r="D28" s="182">
        <v>43.859649122807014</v>
      </c>
    </row>
    <row r="29" spans="1:4" s="61" customFormat="1" ht="18" customHeight="1" x14ac:dyDescent="0.3">
      <c r="A29" s="59">
        <v>25</v>
      </c>
      <c r="B29" s="111" t="s">
        <v>465</v>
      </c>
      <c r="C29" s="81">
        <v>25</v>
      </c>
      <c r="D29" s="182">
        <v>89.285714285714292</v>
      </c>
    </row>
    <row r="30" spans="1:4" s="61" customFormat="1" ht="31.8" customHeight="1" x14ac:dyDescent="0.3">
      <c r="A30" s="59">
        <v>26</v>
      </c>
      <c r="B30" s="111" t="s">
        <v>273</v>
      </c>
      <c r="C30" s="81">
        <v>24</v>
      </c>
      <c r="D30" s="182">
        <v>82.758620689655174</v>
      </c>
    </row>
    <row r="31" spans="1:4" s="61" customFormat="1" ht="19.2" customHeight="1" x14ac:dyDescent="0.3">
      <c r="A31" s="59">
        <v>27</v>
      </c>
      <c r="B31" s="111" t="s">
        <v>432</v>
      </c>
      <c r="C31" s="81">
        <v>23</v>
      </c>
      <c r="D31" s="182">
        <v>60.526315789473685</v>
      </c>
    </row>
    <row r="32" spans="1:4" s="61" customFormat="1" ht="18" customHeight="1" x14ac:dyDescent="0.3">
      <c r="A32" s="59">
        <v>28</v>
      </c>
      <c r="B32" s="111" t="s">
        <v>514</v>
      </c>
      <c r="C32" s="81">
        <v>22</v>
      </c>
      <c r="D32" s="182">
        <v>30.136986301369863</v>
      </c>
    </row>
    <row r="33" spans="1:4" s="61" customFormat="1" ht="18" customHeight="1" x14ac:dyDescent="0.3">
      <c r="A33" s="59">
        <v>29</v>
      </c>
      <c r="B33" s="111" t="s">
        <v>335</v>
      </c>
      <c r="C33" s="81">
        <v>19</v>
      </c>
      <c r="D33" s="182">
        <v>45.238095238095241</v>
      </c>
    </row>
    <row r="34" spans="1:4" s="61" customFormat="1" ht="32.4" customHeight="1" x14ac:dyDescent="0.3">
      <c r="A34" s="59">
        <v>30</v>
      </c>
      <c r="B34" s="111" t="s">
        <v>477</v>
      </c>
      <c r="C34" s="81">
        <v>19</v>
      </c>
      <c r="D34" s="182">
        <v>73.076923076923066</v>
      </c>
    </row>
    <row r="35" spans="1:4" s="61" customFormat="1" ht="18" customHeight="1" x14ac:dyDescent="0.3">
      <c r="A35" s="59">
        <v>31</v>
      </c>
      <c r="B35" s="111" t="s">
        <v>241</v>
      </c>
      <c r="C35" s="81">
        <v>18</v>
      </c>
      <c r="D35" s="182">
        <v>58.064516129032263</v>
      </c>
    </row>
    <row r="36" spans="1:4" s="61" customFormat="1" ht="18" customHeight="1" x14ac:dyDescent="0.3">
      <c r="A36" s="59">
        <v>32</v>
      </c>
      <c r="B36" s="111" t="s">
        <v>274</v>
      </c>
      <c r="C36" s="81">
        <v>17</v>
      </c>
      <c r="D36" s="182">
        <v>48.571428571428569</v>
      </c>
    </row>
    <row r="37" spans="1:4" s="61" customFormat="1" ht="18" customHeight="1" x14ac:dyDescent="0.3">
      <c r="A37" s="59">
        <v>33</v>
      </c>
      <c r="B37" s="111" t="s">
        <v>512</v>
      </c>
      <c r="C37" s="81">
        <v>16</v>
      </c>
      <c r="D37" s="182">
        <v>25.396825396825395</v>
      </c>
    </row>
    <row r="38" spans="1:4" s="61" customFormat="1" ht="18" customHeight="1" x14ac:dyDescent="0.3">
      <c r="A38" s="59">
        <v>34</v>
      </c>
      <c r="B38" s="111" t="s">
        <v>255</v>
      </c>
      <c r="C38" s="81">
        <v>16</v>
      </c>
      <c r="D38" s="182">
        <v>47.058823529411761</v>
      </c>
    </row>
    <row r="39" spans="1:4" s="61" customFormat="1" ht="18" customHeight="1" x14ac:dyDescent="0.3">
      <c r="A39" s="59">
        <v>35</v>
      </c>
      <c r="B39" s="111" t="s">
        <v>332</v>
      </c>
      <c r="C39" s="81">
        <v>16</v>
      </c>
      <c r="D39" s="182">
        <v>61.53846153846154</v>
      </c>
    </row>
    <row r="40" spans="1:4" s="61" customFormat="1" ht="18" customHeight="1" x14ac:dyDescent="0.3">
      <c r="A40" s="59">
        <v>36</v>
      </c>
      <c r="B40" s="111" t="s">
        <v>258</v>
      </c>
      <c r="C40" s="81">
        <v>14</v>
      </c>
      <c r="D40" s="182">
        <v>17.948717948717949</v>
      </c>
    </row>
    <row r="41" spans="1:4" ht="18" customHeight="1" x14ac:dyDescent="0.3">
      <c r="A41" s="59">
        <v>37</v>
      </c>
      <c r="B41" s="112" t="s">
        <v>513</v>
      </c>
      <c r="C41" s="81">
        <v>14</v>
      </c>
      <c r="D41" s="183">
        <v>34.146341463414636</v>
      </c>
    </row>
    <row r="42" spans="1:4" ht="18" customHeight="1" x14ac:dyDescent="0.3">
      <c r="A42" s="59">
        <v>38</v>
      </c>
      <c r="B42" s="113" t="s">
        <v>478</v>
      </c>
      <c r="C42" s="81">
        <v>14</v>
      </c>
      <c r="D42" s="183">
        <v>66.666666666666657</v>
      </c>
    </row>
    <row r="43" spans="1:4" ht="33" customHeight="1" x14ac:dyDescent="0.3">
      <c r="A43" s="59">
        <v>39</v>
      </c>
      <c r="B43" s="111" t="s">
        <v>481</v>
      </c>
      <c r="C43" s="81">
        <v>14</v>
      </c>
      <c r="D43" s="183">
        <v>70</v>
      </c>
    </row>
    <row r="44" spans="1:4" ht="31.8" customHeight="1" x14ac:dyDescent="0.3">
      <c r="A44" s="59">
        <v>40</v>
      </c>
      <c r="B44" s="111" t="s">
        <v>239</v>
      </c>
      <c r="C44" s="81">
        <v>13</v>
      </c>
      <c r="D44" s="183">
        <v>38.235294117647058</v>
      </c>
    </row>
    <row r="45" spans="1:4" ht="18" customHeight="1" x14ac:dyDescent="0.3">
      <c r="A45" s="59">
        <v>41</v>
      </c>
      <c r="B45" s="111" t="s">
        <v>265</v>
      </c>
      <c r="C45" s="81">
        <v>13</v>
      </c>
      <c r="D45" s="183">
        <v>76.470588235294116</v>
      </c>
    </row>
    <row r="46" spans="1:4" ht="18" customHeight="1" x14ac:dyDescent="0.3">
      <c r="A46" s="59">
        <v>42</v>
      </c>
      <c r="B46" s="111" t="s">
        <v>245</v>
      </c>
      <c r="C46" s="81">
        <v>12</v>
      </c>
      <c r="D46" s="183">
        <v>29.268292682926827</v>
      </c>
    </row>
    <row r="47" spans="1:4" ht="18" customHeight="1" x14ac:dyDescent="0.3">
      <c r="A47" s="59">
        <v>43</v>
      </c>
      <c r="B47" s="114" t="s">
        <v>374</v>
      </c>
      <c r="C47" s="81">
        <v>12</v>
      </c>
      <c r="D47" s="183">
        <v>48</v>
      </c>
    </row>
    <row r="48" spans="1:4" ht="18" customHeight="1" x14ac:dyDescent="0.3">
      <c r="A48" s="59">
        <v>44</v>
      </c>
      <c r="B48" s="114" t="s">
        <v>257</v>
      </c>
      <c r="C48" s="81">
        <v>12</v>
      </c>
      <c r="D48" s="183">
        <v>54.54545454545454</v>
      </c>
    </row>
    <row r="49" spans="1:4" ht="18" customHeight="1" x14ac:dyDescent="0.3">
      <c r="A49" s="59">
        <v>45</v>
      </c>
      <c r="B49" s="114" t="s">
        <v>244</v>
      </c>
      <c r="C49" s="81">
        <v>12</v>
      </c>
      <c r="D49" s="183">
        <v>54.54545454545454</v>
      </c>
    </row>
    <row r="50" spans="1:4" ht="18" customHeight="1" x14ac:dyDescent="0.3">
      <c r="A50" s="59">
        <v>46</v>
      </c>
      <c r="B50" s="114" t="s">
        <v>330</v>
      </c>
      <c r="C50" s="81">
        <v>12</v>
      </c>
      <c r="D50" s="183">
        <v>63.157894736842103</v>
      </c>
    </row>
    <row r="51" spans="1:4" ht="18" customHeight="1" x14ac:dyDescent="0.3">
      <c r="A51" s="59">
        <v>47</v>
      </c>
      <c r="B51" s="114" t="s">
        <v>486</v>
      </c>
      <c r="C51" s="81">
        <v>12</v>
      </c>
      <c r="D51" s="183">
        <v>70.588235294117652</v>
      </c>
    </row>
    <row r="52" spans="1:4" ht="18" customHeight="1" x14ac:dyDescent="0.3">
      <c r="A52" s="59">
        <v>48</v>
      </c>
      <c r="B52" s="114" t="s">
        <v>231</v>
      </c>
      <c r="C52" s="81">
        <v>11</v>
      </c>
      <c r="D52" s="183">
        <v>26.190476190476193</v>
      </c>
    </row>
    <row r="53" spans="1:4" ht="18" customHeight="1" x14ac:dyDescent="0.3">
      <c r="A53" s="59">
        <v>49</v>
      </c>
      <c r="B53" s="114" t="s">
        <v>259</v>
      </c>
      <c r="C53" s="81">
        <v>11</v>
      </c>
      <c r="D53" s="183">
        <v>26.829268292682929</v>
      </c>
    </row>
    <row r="54" spans="1:4" ht="46.8" customHeight="1" x14ac:dyDescent="0.3">
      <c r="A54" s="59">
        <v>50</v>
      </c>
      <c r="B54" s="113" t="s">
        <v>505</v>
      </c>
      <c r="C54" s="81">
        <v>11</v>
      </c>
      <c r="D54" s="183">
        <v>44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SheetLayoutView="90" workbookViewId="0">
      <selection sqref="A1:XFD1048576"/>
    </sheetView>
  </sheetViews>
  <sheetFormatPr defaultRowHeight="15.6" x14ac:dyDescent="0.3"/>
  <cols>
    <col min="1" max="1" width="4.21875" style="85" customWidth="1"/>
    <col min="2" max="2" width="61.33203125" style="115" customWidth="1"/>
    <col min="3" max="3" width="24.77734375" style="118" customWidth="1"/>
    <col min="4" max="223" width="8.88671875" style="57"/>
    <col min="224" max="224" width="4.21875" style="57" customWidth="1"/>
    <col min="225" max="225" width="31.109375" style="57" customWidth="1"/>
    <col min="226" max="228" width="10" style="57" customWidth="1"/>
    <col min="229" max="229" width="10.21875" style="57" customWidth="1"/>
    <col min="230" max="231" width="10" style="57" customWidth="1"/>
    <col min="232" max="479" width="8.88671875" style="57"/>
    <col min="480" max="480" width="4.21875" style="57" customWidth="1"/>
    <col min="481" max="481" width="31.109375" style="57" customWidth="1"/>
    <col min="482" max="484" width="10" style="57" customWidth="1"/>
    <col min="485" max="485" width="10.21875" style="57" customWidth="1"/>
    <col min="486" max="487" width="10" style="57" customWidth="1"/>
    <col min="488" max="735" width="8.88671875" style="57"/>
    <col min="736" max="736" width="4.21875" style="57" customWidth="1"/>
    <col min="737" max="737" width="31.109375" style="57" customWidth="1"/>
    <col min="738" max="740" width="10" style="57" customWidth="1"/>
    <col min="741" max="741" width="10.21875" style="57" customWidth="1"/>
    <col min="742" max="743" width="10" style="57" customWidth="1"/>
    <col min="744" max="991" width="8.88671875" style="57"/>
    <col min="992" max="992" width="4.21875" style="57" customWidth="1"/>
    <col min="993" max="993" width="31.109375" style="57" customWidth="1"/>
    <col min="994" max="996" width="10" style="57" customWidth="1"/>
    <col min="997" max="997" width="10.21875" style="57" customWidth="1"/>
    <col min="998" max="999" width="10" style="57" customWidth="1"/>
    <col min="1000" max="1247" width="8.88671875" style="57"/>
    <col min="1248" max="1248" width="4.21875" style="57" customWidth="1"/>
    <col min="1249" max="1249" width="31.109375" style="57" customWidth="1"/>
    <col min="1250" max="1252" width="10" style="57" customWidth="1"/>
    <col min="1253" max="1253" width="10.21875" style="57" customWidth="1"/>
    <col min="1254" max="1255" width="10" style="57" customWidth="1"/>
    <col min="1256" max="1503" width="8.88671875" style="57"/>
    <col min="1504" max="1504" width="4.21875" style="57" customWidth="1"/>
    <col min="1505" max="1505" width="31.109375" style="57" customWidth="1"/>
    <col min="1506" max="1508" width="10" style="57" customWidth="1"/>
    <col min="1509" max="1509" width="10.21875" style="57" customWidth="1"/>
    <col min="1510" max="1511" width="10" style="57" customWidth="1"/>
    <col min="1512" max="1759" width="8.88671875" style="57"/>
    <col min="1760" max="1760" width="4.21875" style="57" customWidth="1"/>
    <col min="1761" max="1761" width="31.109375" style="57" customWidth="1"/>
    <col min="1762" max="1764" width="10" style="57" customWidth="1"/>
    <col min="1765" max="1765" width="10.21875" style="57" customWidth="1"/>
    <col min="1766" max="1767" width="10" style="57" customWidth="1"/>
    <col min="1768" max="2015" width="8.88671875" style="57"/>
    <col min="2016" max="2016" width="4.21875" style="57" customWidth="1"/>
    <col min="2017" max="2017" width="31.109375" style="57" customWidth="1"/>
    <col min="2018" max="2020" width="10" style="57" customWidth="1"/>
    <col min="2021" max="2021" width="10.21875" style="57" customWidth="1"/>
    <col min="2022" max="2023" width="10" style="57" customWidth="1"/>
    <col min="2024" max="2271" width="8.88671875" style="57"/>
    <col min="2272" max="2272" width="4.21875" style="57" customWidth="1"/>
    <col min="2273" max="2273" width="31.109375" style="57" customWidth="1"/>
    <col min="2274" max="2276" width="10" style="57" customWidth="1"/>
    <col min="2277" max="2277" width="10.21875" style="57" customWidth="1"/>
    <col min="2278" max="2279" width="10" style="57" customWidth="1"/>
    <col min="2280" max="2527" width="8.88671875" style="57"/>
    <col min="2528" max="2528" width="4.21875" style="57" customWidth="1"/>
    <col min="2529" max="2529" width="31.109375" style="57" customWidth="1"/>
    <col min="2530" max="2532" width="10" style="57" customWidth="1"/>
    <col min="2533" max="2533" width="10.21875" style="57" customWidth="1"/>
    <col min="2534" max="2535" width="10" style="57" customWidth="1"/>
    <col min="2536" max="2783" width="8.88671875" style="57"/>
    <col min="2784" max="2784" width="4.21875" style="57" customWidth="1"/>
    <col min="2785" max="2785" width="31.109375" style="57" customWidth="1"/>
    <col min="2786" max="2788" width="10" style="57" customWidth="1"/>
    <col min="2789" max="2789" width="10.21875" style="57" customWidth="1"/>
    <col min="2790" max="2791" width="10" style="57" customWidth="1"/>
    <col min="2792" max="3039" width="8.88671875" style="57"/>
    <col min="3040" max="3040" width="4.21875" style="57" customWidth="1"/>
    <col min="3041" max="3041" width="31.109375" style="57" customWidth="1"/>
    <col min="3042" max="3044" width="10" style="57" customWidth="1"/>
    <col min="3045" max="3045" width="10.21875" style="57" customWidth="1"/>
    <col min="3046" max="3047" width="10" style="57" customWidth="1"/>
    <col min="3048" max="3295" width="8.88671875" style="57"/>
    <col min="3296" max="3296" width="4.21875" style="57" customWidth="1"/>
    <col min="3297" max="3297" width="31.109375" style="57" customWidth="1"/>
    <col min="3298" max="3300" width="10" style="57" customWidth="1"/>
    <col min="3301" max="3301" width="10.21875" style="57" customWidth="1"/>
    <col min="3302" max="3303" width="10" style="57" customWidth="1"/>
    <col min="3304" max="3551" width="8.88671875" style="57"/>
    <col min="3552" max="3552" width="4.21875" style="57" customWidth="1"/>
    <col min="3553" max="3553" width="31.109375" style="57" customWidth="1"/>
    <col min="3554" max="3556" width="10" style="57" customWidth="1"/>
    <col min="3557" max="3557" width="10.21875" style="57" customWidth="1"/>
    <col min="3558" max="3559" width="10" style="57" customWidth="1"/>
    <col min="3560" max="3807" width="8.88671875" style="57"/>
    <col min="3808" max="3808" width="4.21875" style="57" customWidth="1"/>
    <col min="3809" max="3809" width="31.109375" style="57" customWidth="1"/>
    <col min="3810" max="3812" width="10" style="57" customWidth="1"/>
    <col min="3813" max="3813" width="10.21875" style="57" customWidth="1"/>
    <col min="3814" max="3815" width="10" style="57" customWidth="1"/>
    <col min="3816" max="4063" width="8.88671875" style="57"/>
    <col min="4064" max="4064" width="4.21875" style="57" customWidth="1"/>
    <col min="4065" max="4065" width="31.109375" style="57" customWidth="1"/>
    <col min="4066" max="4068" width="10" style="57" customWidth="1"/>
    <col min="4069" max="4069" width="10.21875" style="57" customWidth="1"/>
    <col min="4070" max="4071" width="10" style="57" customWidth="1"/>
    <col min="4072" max="4319" width="8.88671875" style="57"/>
    <col min="4320" max="4320" width="4.21875" style="57" customWidth="1"/>
    <col min="4321" max="4321" width="31.109375" style="57" customWidth="1"/>
    <col min="4322" max="4324" width="10" style="57" customWidth="1"/>
    <col min="4325" max="4325" width="10.21875" style="57" customWidth="1"/>
    <col min="4326" max="4327" width="10" style="57" customWidth="1"/>
    <col min="4328" max="4575" width="8.88671875" style="57"/>
    <col min="4576" max="4576" width="4.21875" style="57" customWidth="1"/>
    <col min="4577" max="4577" width="31.109375" style="57" customWidth="1"/>
    <col min="4578" max="4580" width="10" style="57" customWidth="1"/>
    <col min="4581" max="4581" width="10.21875" style="57" customWidth="1"/>
    <col min="4582" max="4583" width="10" style="57" customWidth="1"/>
    <col min="4584" max="4831" width="8.88671875" style="57"/>
    <col min="4832" max="4832" width="4.21875" style="57" customWidth="1"/>
    <col min="4833" max="4833" width="31.109375" style="57" customWidth="1"/>
    <col min="4834" max="4836" width="10" style="57" customWidth="1"/>
    <col min="4837" max="4837" width="10.21875" style="57" customWidth="1"/>
    <col min="4838" max="4839" width="10" style="57" customWidth="1"/>
    <col min="4840" max="5087" width="8.88671875" style="57"/>
    <col min="5088" max="5088" width="4.21875" style="57" customWidth="1"/>
    <col min="5089" max="5089" width="31.109375" style="57" customWidth="1"/>
    <col min="5090" max="5092" width="10" style="57" customWidth="1"/>
    <col min="5093" max="5093" width="10.21875" style="57" customWidth="1"/>
    <col min="5094" max="5095" width="10" style="57" customWidth="1"/>
    <col min="5096" max="5343" width="8.88671875" style="57"/>
    <col min="5344" max="5344" width="4.21875" style="57" customWidth="1"/>
    <col min="5345" max="5345" width="31.109375" style="57" customWidth="1"/>
    <col min="5346" max="5348" width="10" style="57" customWidth="1"/>
    <col min="5349" max="5349" width="10.21875" style="57" customWidth="1"/>
    <col min="5350" max="5351" width="10" style="57" customWidth="1"/>
    <col min="5352" max="5599" width="8.88671875" style="57"/>
    <col min="5600" max="5600" width="4.21875" style="57" customWidth="1"/>
    <col min="5601" max="5601" width="31.109375" style="57" customWidth="1"/>
    <col min="5602" max="5604" width="10" style="57" customWidth="1"/>
    <col min="5605" max="5605" width="10.21875" style="57" customWidth="1"/>
    <col min="5606" max="5607" width="10" style="57" customWidth="1"/>
    <col min="5608" max="5855" width="8.88671875" style="57"/>
    <col min="5856" max="5856" width="4.21875" style="57" customWidth="1"/>
    <col min="5857" max="5857" width="31.109375" style="57" customWidth="1"/>
    <col min="5858" max="5860" width="10" style="57" customWidth="1"/>
    <col min="5861" max="5861" width="10.21875" style="57" customWidth="1"/>
    <col min="5862" max="5863" width="10" style="57" customWidth="1"/>
    <col min="5864" max="6111" width="8.88671875" style="57"/>
    <col min="6112" max="6112" width="4.21875" style="57" customWidth="1"/>
    <col min="6113" max="6113" width="31.109375" style="57" customWidth="1"/>
    <col min="6114" max="6116" width="10" style="57" customWidth="1"/>
    <col min="6117" max="6117" width="10.21875" style="57" customWidth="1"/>
    <col min="6118" max="6119" width="10" style="57" customWidth="1"/>
    <col min="6120" max="6367" width="8.88671875" style="57"/>
    <col min="6368" max="6368" width="4.21875" style="57" customWidth="1"/>
    <col min="6369" max="6369" width="31.109375" style="57" customWidth="1"/>
    <col min="6370" max="6372" width="10" style="57" customWidth="1"/>
    <col min="6373" max="6373" width="10.21875" style="57" customWidth="1"/>
    <col min="6374" max="6375" width="10" style="57" customWidth="1"/>
    <col min="6376" max="6623" width="8.88671875" style="57"/>
    <col min="6624" max="6624" width="4.21875" style="57" customWidth="1"/>
    <col min="6625" max="6625" width="31.109375" style="57" customWidth="1"/>
    <col min="6626" max="6628" width="10" style="57" customWidth="1"/>
    <col min="6629" max="6629" width="10.21875" style="57" customWidth="1"/>
    <col min="6630" max="6631" width="10" style="57" customWidth="1"/>
    <col min="6632" max="6879" width="8.88671875" style="57"/>
    <col min="6880" max="6880" width="4.21875" style="57" customWidth="1"/>
    <col min="6881" max="6881" width="31.109375" style="57" customWidth="1"/>
    <col min="6882" max="6884" width="10" style="57" customWidth="1"/>
    <col min="6885" max="6885" width="10.21875" style="57" customWidth="1"/>
    <col min="6886" max="6887" width="10" style="57" customWidth="1"/>
    <col min="6888" max="7135" width="8.88671875" style="57"/>
    <col min="7136" max="7136" width="4.21875" style="57" customWidth="1"/>
    <col min="7137" max="7137" width="31.109375" style="57" customWidth="1"/>
    <col min="7138" max="7140" width="10" style="57" customWidth="1"/>
    <col min="7141" max="7141" width="10.21875" style="57" customWidth="1"/>
    <col min="7142" max="7143" width="10" style="57" customWidth="1"/>
    <col min="7144" max="7391" width="8.88671875" style="57"/>
    <col min="7392" max="7392" width="4.21875" style="57" customWidth="1"/>
    <col min="7393" max="7393" width="31.109375" style="57" customWidth="1"/>
    <col min="7394" max="7396" width="10" style="57" customWidth="1"/>
    <col min="7397" max="7397" width="10.21875" style="57" customWidth="1"/>
    <col min="7398" max="7399" width="10" style="57" customWidth="1"/>
    <col min="7400" max="7647" width="8.88671875" style="57"/>
    <col min="7648" max="7648" width="4.21875" style="57" customWidth="1"/>
    <col min="7649" max="7649" width="31.109375" style="57" customWidth="1"/>
    <col min="7650" max="7652" width="10" style="57" customWidth="1"/>
    <col min="7653" max="7653" width="10.21875" style="57" customWidth="1"/>
    <col min="7654" max="7655" width="10" style="57" customWidth="1"/>
    <col min="7656" max="7903" width="8.88671875" style="57"/>
    <col min="7904" max="7904" width="4.21875" style="57" customWidth="1"/>
    <col min="7905" max="7905" width="31.109375" style="57" customWidth="1"/>
    <col min="7906" max="7908" width="10" style="57" customWidth="1"/>
    <col min="7909" max="7909" width="10.21875" style="57" customWidth="1"/>
    <col min="7910" max="7911" width="10" style="57" customWidth="1"/>
    <col min="7912" max="8159" width="8.88671875" style="57"/>
    <col min="8160" max="8160" width="4.21875" style="57" customWidth="1"/>
    <col min="8161" max="8161" width="31.109375" style="57" customWidth="1"/>
    <col min="8162" max="8164" width="10" style="57" customWidth="1"/>
    <col min="8165" max="8165" width="10.21875" style="57" customWidth="1"/>
    <col min="8166" max="8167" width="10" style="57" customWidth="1"/>
    <col min="8168" max="8415" width="8.88671875" style="57"/>
    <col min="8416" max="8416" width="4.21875" style="57" customWidth="1"/>
    <col min="8417" max="8417" width="31.109375" style="57" customWidth="1"/>
    <col min="8418" max="8420" width="10" style="57" customWidth="1"/>
    <col min="8421" max="8421" width="10.21875" style="57" customWidth="1"/>
    <col min="8422" max="8423" width="10" style="57" customWidth="1"/>
    <col min="8424" max="8671" width="8.88671875" style="57"/>
    <col min="8672" max="8672" width="4.21875" style="57" customWidth="1"/>
    <col min="8673" max="8673" width="31.109375" style="57" customWidth="1"/>
    <col min="8674" max="8676" width="10" style="57" customWidth="1"/>
    <col min="8677" max="8677" width="10.21875" style="57" customWidth="1"/>
    <col min="8678" max="8679" width="10" style="57" customWidth="1"/>
    <col min="8680" max="8927" width="8.88671875" style="57"/>
    <col min="8928" max="8928" width="4.21875" style="57" customWidth="1"/>
    <col min="8929" max="8929" width="31.109375" style="57" customWidth="1"/>
    <col min="8930" max="8932" width="10" style="57" customWidth="1"/>
    <col min="8933" max="8933" width="10.21875" style="57" customWidth="1"/>
    <col min="8934" max="8935" width="10" style="57" customWidth="1"/>
    <col min="8936" max="9183" width="8.88671875" style="57"/>
    <col min="9184" max="9184" width="4.21875" style="57" customWidth="1"/>
    <col min="9185" max="9185" width="31.109375" style="57" customWidth="1"/>
    <col min="9186" max="9188" width="10" style="57" customWidth="1"/>
    <col min="9189" max="9189" width="10.21875" style="57" customWidth="1"/>
    <col min="9190" max="9191" width="10" style="57" customWidth="1"/>
    <col min="9192" max="9439" width="8.88671875" style="57"/>
    <col min="9440" max="9440" width="4.21875" style="57" customWidth="1"/>
    <col min="9441" max="9441" width="31.109375" style="57" customWidth="1"/>
    <col min="9442" max="9444" width="10" style="57" customWidth="1"/>
    <col min="9445" max="9445" width="10.21875" style="57" customWidth="1"/>
    <col min="9446" max="9447" width="10" style="57" customWidth="1"/>
    <col min="9448" max="9695" width="8.88671875" style="57"/>
    <col min="9696" max="9696" width="4.21875" style="57" customWidth="1"/>
    <col min="9697" max="9697" width="31.109375" style="57" customWidth="1"/>
    <col min="9698" max="9700" width="10" style="57" customWidth="1"/>
    <col min="9701" max="9701" width="10.21875" style="57" customWidth="1"/>
    <col min="9702" max="9703" width="10" style="57" customWidth="1"/>
    <col min="9704" max="9951" width="8.88671875" style="57"/>
    <col min="9952" max="9952" width="4.21875" style="57" customWidth="1"/>
    <col min="9953" max="9953" width="31.109375" style="57" customWidth="1"/>
    <col min="9954" max="9956" width="10" style="57" customWidth="1"/>
    <col min="9957" max="9957" width="10.21875" style="57" customWidth="1"/>
    <col min="9958" max="9959" width="10" style="57" customWidth="1"/>
    <col min="9960" max="10207" width="8.88671875" style="57"/>
    <col min="10208" max="10208" width="4.21875" style="57" customWidth="1"/>
    <col min="10209" max="10209" width="31.109375" style="57" customWidth="1"/>
    <col min="10210" max="10212" width="10" style="57" customWidth="1"/>
    <col min="10213" max="10213" width="10.21875" style="57" customWidth="1"/>
    <col min="10214" max="10215" width="10" style="57" customWidth="1"/>
    <col min="10216" max="10463" width="8.88671875" style="57"/>
    <col min="10464" max="10464" width="4.21875" style="57" customWidth="1"/>
    <col min="10465" max="10465" width="31.109375" style="57" customWidth="1"/>
    <col min="10466" max="10468" width="10" style="57" customWidth="1"/>
    <col min="10469" max="10469" width="10.21875" style="57" customWidth="1"/>
    <col min="10470" max="10471" width="10" style="57" customWidth="1"/>
    <col min="10472" max="10719" width="8.88671875" style="57"/>
    <col min="10720" max="10720" width="4.21875" style="57" customWidth="1"/>
    <col min="10721" max="10721" width="31.109375" style="57" customWidth="1"/>
    <col min="10722" max="10724" width="10" style="57" customWidth="1"/>
    <col min="10725" max="10725" width="10.21875" style="57" customWidth="1"/>
    <col min="10726" max="10727" width="10" style="57" customWidth="1"/>
    <col min="10728" max="10975" width="8.88671875" style="57"/>
    <col min="10976" max="10976" width="4.21875" style="57" customWidth="1"/>
    <col min="10977" max="10977" width="31.109375" style="57" customWidth="1"/>
    <col min="10978" max="10980" width="10" style="57" customWidth="1"/>
    <col min="10981" max="10981" width="10.21875" style="57" customWidth="1"/>
    <col min="10982" max="10983" width="10" style="57" customWidth="1"/>
    <col min="10984" max="11231" width="8.88671875" style="57"/>
    <col min="11232" max="11232" width="4.21875" style="57" customWidth="1"/>
    <col min="11233" max="11233" width="31.109375" style="57" customWidth="1"/>
    <col min="11234" max="11236" width="10" style="57" customWidth="1"/>
    <col min="11237" max="11237" width="10.21875" style="57" customWidth="1"/>
    <col min="11238" max="11239" width="10" style="57" customWidth="1"/>
    <col min="11240" max="11487" width="8.88671875" style="57"/>
    <col min="11488" max="11488" width="4.21875" style="57" customWidth="1"/>
    <col min="11489" max="11489" width="31.109375" style="57" customWidth="1"/>
    <col min="11490" max="11492" width="10" style="57" customWidth="1"/>
    <col min="11493" max="11493" width="10.21875" style="57" customWidth="1"/>
    <col min="11494" max="11495" width="10" style="57" customWidth="1"/>
    <col min="11496" max="11743" width="8.88671875" style="57"/>
    <col min="11744" max="11744" width="4.21875" style="57" customWidth="1"/>
    <col min="11745" max="11745" width="31.109375" style="57" customWidth="1"/>
    <col min="11746" max="11748" width="10" style="57" customWidth="1"/>
    <col min="11749" max="11749" width="10.21875" style="57" customWidth="1"/>
    <col min="11750" max="11751" width="10" style="57" customWidth="1"/>
    <col min="11752" max="11999" width="8.88671875" style="57"/>
    <col min="12000" max="12000" width="4.21875" style="57" customWidth="1"/>
    <col min="12001" max="12001" width="31.109375" style="57" customWidth="1"/>
    <col min="12002" max="12004" width="10" style="57" customWidth="1"/>
    <col min="12005" max="12005" width="10.21875" style="57" customWidth="1"/>
    <col min="12006" max="12007" width="10" style="57" customWidth="1"/>
    <col min="12008" max="12255" width="8.88671875" style="57"/>
    <col min="12256" max="12256" width="4.21875" style="57" customWidth="1"/>
    <col min="12257" max="12257" width="31.109375" style="57" customWidth="1"/>
    <col min="12258" max="12260" width="10" style="57" customWidth="1"/>
    <col min="12261" max="12261" width="10.21875" style="57" customWidth="1"/>
    <col min="12262" max="12263" width="10" style="57" customWidth="1"/>
    <col min="12264" max="12511" width="8.88671875" style="57"/>
    <col min="12512" max="12512" width="4.21875" style="57" customWidth="1"/>
    <col min="12513" max="12513" width="31.109375" style="57" customWidth="1"/>
    <col min="12514" max="12516" width="10" style="57" customWidth="1"/>
    <col min="12517" max="12517" width="10.21875" style="57" customWidth="1"/>
    <col min="12518" max="12519" width="10" style="57" customWidth="1"/>
    <col min="12520" max="12767" width="8.88671875" style="57"/>
    <col min="12768" max="12768" width="4.21875" style="57" customWidth="1"/>
    <col min="12769" max="12769" width="31.109375" style="57" customWidth="1"/>
    <col min="12770" max="12772" width="10" style="57" customWidth="1"/>
    <col min="12773" max="12773" width="10.21875" style="57" customWidth="1"/>
    <col min="12774" max="12775" width="10" style="57" customWidth="1"/>
    <col min="12776" max="13023" width="8.88671875" style="57"/>
    <col min="13024" max="13024" width="4.21875" style="57" customWidth="1"/>
    <col min="13025" max="13025" width="31.109375" style="57" customWidth="1"/>
    <col min="13026" max="13028" width="10" style="57" customWidth="1"/>
    <col min="13029" max="13029" width="10.21875" style="57" customWidth="1"/>
    <col min="13030" max="13031" width="10" style="57" customWidth="1"/>
    <col min="13032" max="13279" width="8.88671875" style="57"/>
    <col min="13280" max="13280" width="4.21875" style="57" customWidth="1"/>
    <col min="13281" max="13281" width="31.109375" style="57" customWidth="1"/>
    <col min="13282" max="13284" width="10" style="57" customWidth="1"/>
    <col min="13285" max="13285" width="10.21875" style="57" customWidth="1"/>
    <col min="13286" max="13287" width="10" style="57" customWidth="1"/>
    <col min="13288" max="13535" width="8.88671875" style="57"/>
    <col min="13536" max="13536" width="4.21875" style="57" customWidth="1"/>
    <col min="13537" max="13537" width="31.109375" style="57" customWidth="1"/>
    <col min="13538" max="13540" width="10" style="57" customWidth="1"/>
    <col min="13541" max="13541" width="10.21875" style="57" customWidth="1"/>
    <col min="13542" max="13543" width="10" style="57" customWidth="1"/>
    <col min="13544" max="13791" width="8.88671875" style="57"/>
    <col min="13792" max="13792" width="4.21875" style="57" customWidth="1"/>
    <col min="13793" max="13793" width="31.109375" style="57" customWidth="1"/>
    <col min="13794" max="13796" width="10" style="57" customWidth="1"/>
    <col min="13797" max="13797" width="10.21875" style="57" customWidth="1"/>
    <col min="13798" max="13799" width="10" style="57" customWidth="1"/>
    <col min="13800" max="14047" width="8.88671875" style="57"/>
    <col min="14048" max="14048" width="4.21875" style="57" customWidth="1"/>
    <col min="14049" max="14049" width="31.109375" style="57" customWidth="1"/>
    <col min="14050" max="14052" width="10" style="57" customWidth="1"/>
    <col min="14053" max="14053" width="10.21875" style="57" customWidth="1"/>
    <col min="14054" max="14055" width="10" style="57" customWidth="1"/>
    <col min="14056" max="14303" width="8.88671875" style="57"/>
    <col min="14304" max="14304" width="4.21875" style="57" customWidth="1"/>
    <col min="14305" max="14305" width="31.109375" style="57" customWidth="1"/>
    <col min="14306" max="14308" width="10" style="57" customWidth="1"/>
    <col min="14309" max="14309" width="10.21875" style="57" customWidth="1"/>
    <col min="14310" max="14311" width="10" style="57" customWidth="1"/>
    <col min="14312" max="14559" width="8.88671875" style="57"/>
    <col min="14560" max="14560" width="4.21875" style="57" customWidth="1"/>
    <col min="14561" max="14561" width="31.109375" style="57" customWidth="1"/>
    <col min="14562" max="14564" width="10" style="57" customWidth="1"/>
    <col min="14565" max="14565" width="10.21875" style="57" customWidth="1"/>
    <col min="14566" max="14567" width="10" style="57" customWidth="1"/>
    <col min="14568" max="14815" width="8.88671875" style="57"/>
    <col min="14816" max="14816" width="4.21875" style="57" customWidth="1"/>
    <col min="14817" max="14817" width="31.109375" style="57" customWidth="1"/>
    <col min="14818" max="14820" width="10" style="57" customWidth="1"/>
    <col min="14821" max="14821" width="10.21875" style="57" customWidth="1"/>
    <col min="14822" max="14823" width="10" style="57" customWidth="1"/>
    <col min="14824" max="15071" width="8.88671875" style="57"/>
    <col min="15072" max="15072" width="4.21875" style="57" customWidth="1"/>
    <col min="15073" max="15073" width="31.109375" style="57" customWidth="1"/>
    <col min="15074" max="15076" width="10" style="57" customWidth="1"/>
    <col min="15077" max="15077" width="10.21875" style="57" customWidth="1"/>
    <col min="15078" max="15079" width="10" style="57" customWidth="1"/>
    <col min="15080" max="15327" width="8.88671875" style="57"/>
    <col min="15328" max="15328" width="4.21875" style="57" customWidth="1"/>
    <col min="15329" max="15329" width="31.109375" style="57" customWidth="1"/>
    <col min="15330" max="15332" width="10" style="57" customWidth="1"/>
    <col min="15333" max="15333" width="10.21875" style="57" customWidth="1"/>
    <col min="15334" max="15335" width="10" style="57" customWidth="1"/>
    <col min="15336" max="15583" width="8.88671875" style="57"/>
    <col min="15584" max="15584" width="4.21875" style="57" customWidth="1"/>
    <col min="15585" max="15585" width="31.109375" style="57" customWidth="1"/>
    <col min="15586" max="15588" width="10" style="57" customWidth="1"/>
    <col min="15589" max="15589" width="10.21875" style="57" customWidth="1"/>
    <col min="15590" max="15591" width="10" style="57" customWidth="1"/>
    <col min="15592" max="15839" width="8.88671875" style="57"/>
    <col min="15840" max="15840" width="4.21875" style="57" customWidth="1"/>
    <col min="15841" max="15841" width="31.109375" style="57" customWidth="1"/>
    <col min="15842" max="15844" width="10" style="57" customWidth="1"/>
    <col min="15845" max="15845" width="10.21875" style="57" customWidth="1"/>
    <col min="15846" max="15847" width="10" style="57" customWidth="1"/>
    <col min="15848" max="16095" width="8.88671875" style="57"/>
    <col min="16096" max="16096" width="4.21875" style="57" customWidth="1"/>
    <col min="16097" max="16097" width="31.109375" style="57" customWidth="1"/>
    <col min="16098" max="16100" width="10" style="57" customWidth="1"/>
    <col min="16101" max="16101" width="10.21875" style="57" customWidth="1"/>
    <col min="16102" max="16103" width="10" style="57" customWidth="1"/>
    <col min="16104" max="16370" width="8.88671875" style="57"/>
    <col min="16371" max="16384" width="9.109375" style="57" customWidth="1"/>
  </cols>
  <sheetData>
    <row r="1" spans="1:5" s="67" customFormat="1" ht="48" customHeight="1" x14ac:dyDescent="0.35">
      <c r="A1" s="385" t="s">
        <v>636</v>
      </c>
      <c r="B1" s="385"/>
      <c r="C1" s="385"/>
    </row>
    <row r="2" spans="1:5" s="83" customFormat="1" ht="20.399999999999999" x14ac:dyDescent="0.35">
      <c r="A2" s="366" t="s">
        <v>83</v>
      </c>
      <c r="B2" s="366"/>
      <c r="C2" s="366"/>
    </row>
    <row r="3" spans="1:5" s="69" customFormat="1" ht="8.4" customHeight="1" x14ac:dyDescent="0.25">
      <c r="A3" s="84"/>
      <c r="B3" s="116"/>
      <c r="C3" s="117"/>
    </row>
    <row r="4" spans="1:5" ht="13.2" customHeight="1" x14ac:dyDescent="0.3">
      <c r="A4" s="396" t="s">
        <v>89</v>
      </c>
      <c r="B4" s="368" t="s">
        <v>84</v>
      </c>
      <c r="C4" s="369" t="s">
        <v>187</v>
      </c>
    </row>
    <row r="5" spans="1:5" ht="13.2" customHeight="1" x14ac:dyDescent="0.3">
      <c r="A5" s="396"/>
      <c r="B5" s="368"/>
      <c r="C5" s="369"/>
    </row>
    <row r="6" spans="1:5" ht="27" customHeight="1" x14ac:dyDescent="0.3">
      <c r="A6" s="396"/>
      <c r="B6" s="368"/>
      <c r="C6" s="369"/>
    </row>
    <row r="7" spans="1:5" x14ac:dyDescent="0.3">
      <c r="A7" s="233" t="s">
        <v>3</v>
      </c>
      <c r="B7" s="229" t="s">
        <v>188</v>
      </c>
      <c r="C7" s="226">
        <v>1</v>
      </c>
    </row>
    <row r="8" spans="1:5" s="61" customFormat="1" ht="19.2" customHeight="1" x14ac:dyDescent="0.3">
      <c r="A8" s="233">
        <v>1</v>
      </c>
      <c r="B8" s="111" t="s">
        <v>90</v>
      </c>
      <c r="C8" s="81">
        <v>284</v>
      </c>
    </row>
    <row r="9" spans="1:5" s="61" customFormat="1" ht="19.2" customHeight="1" x14ac:dyDescent="0.3">
      <c r="A9" s="233">
        <v>2</v>
      </c>
      <c r="B9" s="111" t="s">
        <v>92</v>
      </c>
      <c r="C9" s="81">
        <v>283</v>
      </c>
    </row>
    <row r="10" spans="1:5" s="61" customFormat="1" ht="19.2" customHeight="1" x14ac:dyDescent="0.3">
      <c r="A10" s="233">
        <v>3</v>
      </c>
      <c r="B10" s="111" t="s">
        <v>400</v>
      </c>
      <c r="C10" s="81">
        <v>211</v>
      </c>
    </row>
    <row r="11" spans="1:5" s="61" customFormat="1" ht="19.2" customHeight="1" x14ac:dyDescent="0.3">
      <c r="A11" s="233">
        <v>4</v>
      </c>
      <c r="B11" s="111" t="s">
        <v>91</v>
      </c>
      <c r="C11" s="81">
        <v>172</v>
      </c>
    </row>
    <row r="12" spans="1:5" s="61" customFormat="1" ht="19.2" customHeight="1" x14ac:dyDescent="0.3">
      <c r="A12" s="233">
        <v>5</v>
      </c>
      <c r="B12" s="111" t="s">
        <v>96</v>
      </c>
      <c r="C12" s="81">
        <v>157</v>
      </c>
    </row>
    <row r="13" spans="1:5" s="61" customFormat="1" ht="19.2" customHeight="1" x14ac:dyDescent="0.3">
      <c r="A13" s="233">
        <v>6</v>
      </c>
      <c r="B13" s="111" t="s">
        <v>95</v>
      </c>
      <c r="C13" s="81">
        <v>140</v>
      </c>
    </row>
    <row r="14" spans="1:5" s="61" customFormat="1" ht="33" customHeight="1" x14ac:dyDescent="0.3">
      <c r="A14" s="233">
        <v>7</v>
      </c>
      <c r="B14" s="111" t="s">
        <v>337</v>
      </c>
      <c r="C14" s="81">
        <v>138</v>
      </c>
    </row>
    <row r="15" spans="1:5" s="61" customFormat="1" ht="19.2" customHeight="1" x14ac:dyDescent="0.3">
      <c r="A15" s="233">
        <v>8</v>
      </c>
      <c r="B15" s="111" t="s">
        <v>94</v>
      </c>
      <c r="C15" s="81">
        <v>130</v>
      </c>
      <c r="E15" s="163"/>
    </row>
    <row r="16" spans="1:5" s="61" customFormat="1" ht="19.2" customHeight="1" x14ac:dyDescent="0.3">
      <c r="A16" s="233">
        <v>9</v>
      </c>
      <c r="B16" s="111" t="s">
        <v>281</v>
      </c>
      <c r="C16" s="81">
        <v>121</v>
      </c>
    </row>
    <row r="17" spans="1:3" s="61" customFormat="1" ht="19.2" customHeight="1" x14ac:dyDescent="0.3">
      <c r="A17" s="233">
        <v>10</v>
      </c>
      <c r="B17" s="111" t="s">
        <v>97</v>
      </c>
      <c r="C17" s="81">
        <v>119</v>
      </c>
    </row>
    <row r="18" spans="1:3" s="61" customFormat="1" ht="19.2" customHeight="1" x14ac:dyDescent="0.3">
      <c r="A18" s="233">
        <v>11</v>
      </c>
      <c r="B18" s="111" t="s">
        <v>103</v>
      </c>
      <c r="C18" s="81">
        <v>114</v>
      </c>
    </row>
    <row r="19" spans="1:3" s="61" customFormat="1" ht="19.2" customHeight="1" x14ac:dyDescent="0.3">
      <c r="A19" s="233">
        <v>12</v>
      </c>
      <c r="B19" s="111" t="s">
        <v>98</v>
      </c>
      <c r="C19" s="81">
        <v>100</v>
      </c>
    </row>
    <row r="20" spans="1:3" s="61" customFormat="1" ht="19.2" customHeight="1" x14ac:dyDescent="0.3">
      <c r="A20" s="233">
        <v>13</v>
      </c>
      <c r="B20" s="111" t="s">
        <v>104</v>
      </c>
      <c r="C20" s="81">
        <v>94</v>
      </c>
    </row>
    <row r="21" spans="1:3" s="61" customFormat="1" ht="19.2" customHeight="1" x14ac:dyDescent="0.3">
      <c r="A21" s="233">
        <v>14</v>
      </c>
      <c r="B21" s="111" t="s">
        <v>93</v>
      </c>
      <c r="C21" s="81">
        <v>93</v>
      </c>
    </row>
    <row r="22" spans="1:3" s="61" customFormat="1" ht="45" customHeight="1" x14ac:dyDescent="0.3">
      <c r="A22" s="233">
        <v>15</v>
      </c>
      <c r="B22" s="111" t="s">
        <v>339</v>
      </c>
      <c r="C22" s="81">
        <v>93</v>
      </c>
    </row>
    <row r="23" spans="1:3" s="61" customFormat="1" ht="19.2" customHeight="1" x14ac:dyDescent="0.3">
      <c r="A23" s="233">
        <v>16</v>
      </c>
      <c r="B23" s="111" t="s">
        <v>365</v>
      </c>
      <c r="C23" s="81">
        <v>93</v>
      </c>
    </row>
    <row r="24" spans="1:3" s="61" customFormat="1" ht="19.2" customHeight="1" x14ac:dyDescent="0.3">
      <c r="A24" s="233">
        <v>17</v>
      </c>
      <c r="B24" s="111" t="s">
        <v>101</v>
      </c>
      <c r="C24" s="81">
        <v>90</v>
      </c>
    </row>
    <row r="25" spans="1:3" s="61" customFormat="1" ht="19.2" customHeight="1" x14ac:dyDescent="0.3">
      <c r="A25" s="233">
        <v>18</v>
      </c>
      <c r="B25" s="111" t="s">
        <v>338</v>
      </c>
      <c r="C25" s="81">
        <v>86</v>
      </c>
    </row>
    <row r="26" spans="1:3" s="61" customFormat="1" ht="19.2" customHeight="1" x14ac:dyDescent="0.3">
      <c r="A26" s="233">
        <v>19</v>
      </c>
      <c r="B26" s="111" t="s">
        <v>354</v>
      </c>
      <c r="C26" s="81">
        <v>80</v>
      </c>
    </row>
    <row r="27" spans="1:3" s="61" customFormat="1" ht="19.2" customHeight="1" x14ac:dyDescent="0.3">
      <c r="A27" s="233">
        <v>20</v>
      </c>
      <c r="B27" s="111" t="s">
        <v>108</v>
      </c>
      <c r="C27" s="81">
        <v>71</v>
      </c>
    </row>
    <row r="28" spans="1:3" s="61" customFormat="1" ht="19.2" customHeight="1" x14ac:dyDescent="0.3">
      <c r="A28" s="233">
        <v>21</v>
      </c>
      <c r="B28" s="111" t="s">
        <v>398</v>
      </c>
      <c r="C28" s="81">
        <v>70</v>
      </c>
    </row>
    <row r="29" spans="1:3" s="61" customFormat="1" ht="19.2" customHeight="1" x14ac:dyDescent="0.3">
      <c r="A29" s="233">
        <v>22</v>
      </c>
      <c r="B29" s="111" t="s">
        <v>102</v>
      </c>
      <c r="C29" s="81">
        <v>69</v>
      </c>
    </row>
    <row r="30" spans="1:3" s="61" customFormat="1" ht="19.2" customHeight="1" x14ac:dyDescent="0.3">
      <c r="A30" s="233">
        <v>23</v>
      </c>
      <c r="B30" s="111" t="s">
        <v>115</v>
      </c>
      <c r="C30" s="81">
        <v>68</v>
      </c>
    </row>
    <row r="31" spans="1:3" s="61" customFormat="1" ht="19.2" customHeight="1" x14ac:dyDescent="0.3">
      <c r="A31" s="233">
        <v>24</v>
      </c>
      <c r="B31" s="111" t="s">
        <v>340</v>
      </c>
      <c r="C31" s="81">
        <v>65</v>
      </c>
    </row>
    <row r="32" spans="1:3" s="61" customFormat="1" ht="19.2" customHeight="1" x14ac:dyDescent="0.3">
      <c r="A32" s="233">
        <v>25</v>
      </c>
      <c r="B32" s="111" t="s">
        <v>106</v>
      </c>
      <c r="C32" s="81">
        <v>64</v>
      </c>
    </row>
    <row r="33" spans="1:3" s="61" customFormat="1" ht="19.2" customHeight="1" x14ac:dyDescent="0.3">
      <c r="A33" s="233">
        <v>26</v>
      </c>
      <c r="B33" s="111" t="s">
        <v>105</v>
      </c>
      <c r="C33" s="81">
        <v>62</v>
      </c>
    </row>
    <row r="34" spans="1:3" s="61" customFormat="1" ht="19.2" customHeight="1" x14ac:dyDescent="0.3">
      <c r="A34" s="233">
        <v>27</v>
      </c>
      <c r="B34" s="111" t="s">
        <v>183</v>
      </c>
      <c r="C34" s="81">
        <v>58</v>
      </c>
    </row>
    <row r="35" spans="1:3" s="61" customFormat="1" ht="19.2" customHeight="1" x14ac:dyDescent="0.3">
      <c r="A35" s="233">
        <v>28</v>
      </c>
      <c r="B35" s="111" t="s">
        <v>122</v>
      </c>
      <c r="C35" s="81">
        <v>54</v>
      </c>
    </row>
    <row r="36" spans="1:3" s="61" customFormat="1" ht="19.2" customHeight="1" x14ac:dyDescent="0.3">
      <c r="A36" s="233">
        <v>29</v>
      </c>
      <c r="B36" s="111" t="s">
        <v>110</v>
      </c>
      <c r="C36" s="81">
        <v>54</v>
      </c>
    </row>
    <row r="37" spans="1:3" s="61" customFormat="1" ht="19.2" customHeight="1" x14ac:dyDescent="0.3">
      <c r="A37" s="233">
        <v>30</v>
      </c>
      <c r="B37" s="111" t="s">
        <v>368</v>
      </c>
      <c r="C37" s="81">
        <v>48</v>
      </c>
    </row>
    <row r="38" spans="1:3" s="61" customFormat="1" ht="31.8" customHeight="1" x14ac:dyDescent="0.3">
      <c r="A38" s="233">
        <v>31</v>
      </c>
      <c r="B38" s="111" t="s">
        <v>107</v>
      </c>
      <c r="C38" s="81">
        <v>48</v>
      </c>
    </row>
    <row r="39" spans="1:3" s="61" customFormat="1" ht="19.2" customHeight="1" x14ac:dyDescent="0.3">
      <c r="A39" s="233">
        <v>32</v>
      </c>
      <c r="B39" s="111" t="s">
        <v>146</v>
      </c>
      <c r="C39" s="81">
        <v>45</v>
      </c>
    </row>
    <row r="40" spans="1:3" s="61" customFormat="1" ht="33.6" customHeight="1" x14ac:dyDescent="0.3">
      <c r="A40" s="233">
        <v>33</v>
      </c>
      <c r="B40" s="111" t="s">
        <v>282</v>
      </c>
      <c r="C40" s="81">
        <v>45</v>
      </c>
    </row>
    <row r="41" spans="1:3" s="61" customFormat="1" ht="19.2" customHeight="1" x14ac:dyDescent="0.3">
      <c r="A41" s="233">
        <v>34</v>
      </c>
      <c r="B41" s="111" t="s">
        <v>304</v>
      </c>
      <c r="C41" s="81">
        <v>44</v>
      </c>
    </row>
    <row r="42" spans="1:3" s="61" customFormat="1" ht="19.2" customHeight="1" x14ac:dyDescent="0.3">
      <c r="A42" s="233">
        <v>35</v>
      </c>
      <c r="B42" s="111" t="s">
        <v>288</v>
      </c>
      <c r="C42" s="81">
        <v>44</v>
      </c>
    </row>
    <row r="43" spans="1:3" s="61" customFormat="1" ht="19.2" customHeight="1" x14ac:dyDescent="0.3">
      <c r="A43" s="233">
        <v>36</v>
      </c>
      <c r="B43" s="111" t="s">
        <v>121</v>
      </c>
      <c r="C43" s="81">
        <v>44</v>
      </c>
    </row>
    <row r="44" spans="1:3" s="61" customFormat="1" ht="19.2" customHeight="1" x14ac:dyDescent="0.3">
      <c r="A44" s="233">
        <v>37</v>
      </c>
      <c r="B44" s="111" t="s">
        <v>355</v>
      </c>
      <c r="C44" s="81">
        <v>42</v>
      </c>
    </row>
    <row r="45" spans="1:3" s="61" customFormat="1" ht="19.2" customHeight="1" x14ac:dyDescent="0.3">
      <c r="A45" s="233">
        <v>38</v>
      </c>
      <c r="B45" s="111" t="s">
        <v>193</v>
      </c>
      <c r="C45" s="81">
        <v>41</v>
      </c>
    </row>
    <row r="46" spans="1:3" s="61" customFormat="1" ht="19.2" customHeight="1" x14ac:dyDescent="0.3">
      <c r="A46" s="233">
        <v>39</v>
      </c>
      <c r="B46" s="111" t="s">
        <v>100</v>
      </c>
      <c r="C46" s="81">
        <v>40</v>
      </c>
    </row>
    <row r="47" spans="1:3" s="61" customFormat="1" ht="19.2" customHeight="1" x14ac:dyDescent="0.3">
      <c r="A47" s="233">
        <v>40</v>
      </c>
      <c r="B47" s="111" t="s">
        <v>123</v>
      </c>
      <c r="C47" s="81">
        <v>39</v>
      </c>
    </row>
    <row r="48" spans="1:3" s="61" customFormat="1" ht="19.2" customHeight="1" x14ac:dyDescent="0.3">
      <c r="A48" s="233">
        <v>41</v>
      </c>
      <c r="B48" s="111" t="s">
        <v>192</v>
      </c>
      <c r="C48" s="81">
        <v>39</v>
      </c>
    </row>
    <row r="49" spans="1:3" s="61" customFormat="1" ht="19.2" customHeight="1" x14ac:dyDescent="0.3">
      <c r="A49" s="233">
        <v>42</v>
      </c>
      <c r="B49" s="111" t="s">
        <v>366</v>
      </c>
      <c r="C49" s="81">
        <v>39</v>
      </c>
    </row>
    <row r="50" spans="1:3" s="61" customFormat="1" ht="19.2" customHeight="1" x14ac:dyDescent="0.3">
      <c r="A50" s="233">
        <v>43</v>
      </c>
      <c r="B50" s="111" t="s">
        <v>291</v>
      </c>
      <c r="C50" s="81">
        <v>37</v>
      </c>
    </row>
    <row r="51" spans="1:3" s="61" customFormat="1" ht="19.2" customHeight="1" x14ac:dyDescent="0.3">
      <c r="A51" s="233">
        <v>44</v>
      </c>
      <c r="B51" s="111" t="s">
        <v>176</v>
      </c>
      <c r="C51" s="81">
        <v>35</v>
      </c>
    </row>
    <row r="52" spans="1:3" s="61" customFormat="1" ht="19.2" customHeight="1" x14ac:dyDescent="0.3">
      <c r="A52" s="233">
        <v>45</v>
      </c>
      <c r="B52" s="111" t="s">
        <v>120</v>
      </c>
      <c r="C52" s="81">
        <v>35</v>
      </c>
    </row>
    <row r="53" spans="1:3" s="61" customFormat="1" ht="19.2" customHeight="1" x14ac:dyDescent="0.3">
      <c r="A53" s="233">
        <v>46</v>
      </c>
      <c r="B53" s="111" t="s">
        <v>116</v>
      </c>
      <c r="C53" s="81">
        <v>35</v>
      </c>
    </row>
    <row r="54" spans="1:3" s="61" customFormat="1" ht="19.2" customHeight="1" x14ac:dyDescent="0.3">
      <c r="A54" s="233">
        <v>47</v>
      </c>
      <c r="B54" s="111" t="s">
        <v>139</v>
      </c>
      <c r="C54" s="81">
        <v>34</v>
      </c>
    </row>
    <row r="55" spans="1:3" s="61" customFormat="1" ht="19.2" customHeight="1" x14ac:dyDescent="0.3">
      <c r="A55" s="233">
        <v>48</v>
      </c>
      <c r="B55" s="111" t="s">
        <v>194</v>
      </c>
      <c r="C55" s="81">
        <v>34</v>
      </c>
    </row>
    <row r="56" spans="1:3" s="61" customFormat="1" ht="19.2" customHeight="1" x14ac:dyDescent="0.3">
      <c r="A56" s="233">
        <v>49</v>
      </c>
      <c r="B56" s="111" t="s">
        <v>305</v>
      </c>
      <c r="C56" s="81">
        <v>32</v>
      </c>
    </row>
    <row r="57" spans="1:3" s="61" customFormat="1" ht="19.2" customHeight="1" x14ac:dyDescent="0.3">
      <c r="A57" s="233">
        <v>50</v>
      </c>
      <c r="B57" s="111" t="s">
        <v>358</v>
      </c>
      <c r="C57" s="81">
        <v>28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zoomScaleSheetLayoutView="90" workbookViewId="0">
      <selection sqref="A1:XFD1048576"/>
    </sheetView>
  </sheetViews>
  <sheetFormatPr defaultColWidth="8.88671875" defaultRowHeight="15.6" x14ac:dyDescent="0.3"/>
  <cols>
    <col min="1" max="1" width="4.21875" style="85" customWidth="1"/>
    <col min="2" max="2" width="61.33203125" style="175" customWidth="1"/>
    <col min="3" max="3" width="24.77734375" style="56" customWidth="1"/>
    <col min="4" max="214" width="8.88671875" style="57"/>
    <col min="215" max="215" width="4.21875" style="57" customWidth="1"/>
    <col min="216" max="216" width="28.33203125" style="57" customWidth="1"/>
    <col min="217" max="219" width="10" style="57" customWidth="1"/>
    <col min="220" max="220" width="11.33203125" style="57" customWidth="1"/>
    <col min="221" max="222" width="11" style="57" customWidth="1"/>
    <col min="223" max="470" width="8.88671875" style="57"/>
    <col min="471" max="471" width="4.21875" style="57" customWidth="1"/>
    <col min="472" max="472" width="28.33203125" style="57" customWidth="1"/>
    <col min="473" max="475" width="10" style="57" customWidth="1"/>
    <col min="476" max="476" width="11.33203125" style="57" customWidth="1"/>
    <col min="477" max="478" width="11" style="57" customWidth="1"/>
    <col min="479" max="726" width="8.88671875" style="57"/>
    <col min="727" max="727" width="4.21875" style="57" customWidth="1"/>
    <col min="728" max="728" width="28.33203125" style="57" customWidth="1"/>
    <col min="729" max="731" width="10" style="57" customWidth="1"/>
    <col min="732" max="732" width="11.33203125" style="57" customWidth="1"/>
    <col min="733" max="734" width="11" style="57" customWidth="1"/>
    <col min="735" max="982" width="8.88671875" style="57"/>
    <col min="983" max="983" width="4.21875" style="57" customWidth="1"/>
    <col min="984" max="984" width="28.33203125" style="57" customWidth="1"/>
    <col min="985" max="987" width="10" style="57" customWidth="1"/>
    <col min="988" max="988" width="11.33203125" style="57" customWidth="1"/>
    <col min="989" max="990" width="11" style="57" customWidth="1"/>
    <col min="991" max="1238" width="8.88671875" style="57"/>
    <col min="1239" max="1239" width="4.21875" style="57" customWidth="1"/>
    <col min="1240" max="1240" width="28.33203125" style="57" customWidth="1"/>
    <col min="1241" max="1243" width="10" style="57" customWidth="1"/>
    <col min="1244" max="1244" width="11.33203125" style="57" customWidth="1"/>
    <col min="1245" max="1246" width="11" style="57" customWidth="1"/>
    <col min="1247" max="1494" width="8.88671875" style="57"/>
    <col min="1495" max="1495" width="4.21875" style="57" customWidth="1"/>
    <col min="1496" max="1496" width="28.33203125" style="57" customWidth="1"/>
    <col min="1497" max="1499" width="10" style="57" customWidth="1"/>
    <col min="1500" max="1500" width="11.33203125" style="57" customWidth="1"/>
    <col min="1501" max="1502" width="11" style="57" customWidth="1"/>
    <col min="1503" max="1750" width="8.88671875" style="57"/>
    <col min="1751" max="1751" width="4.21875" style="57" customWidth="1"/>
    <col min="1752" max="1752" width="28.33203125" style="57" customWidth="1"/>
    <col min="1753" max="1755" width="10" style="57" customWidth="1"/>
    <col min="1756" max="1756" width="11.33203125" style="57" customWidth="1"/>
    <col min="1757" max="1758" width="11" style="57" customWidth="1"/>
    <col min="1759" max="2006" width="8.88671875" style="57"/>
    <col min="2007" max="2007" width="4.21875" style="57" customWidth="1"/>
    <col min="2008" max="2008" width="28.33203125" style="57" customWidth="1"/>
    <col min="2009" max="2011" width="10" style="57" customWidth="1"/>
    <col min="2012" max="2012" width="11.33203125" style="57" customWidth="1"/>
    <col min="2013" max="2014" width="11" style="57" customWidth="1"/>
    <col min="2015" max="2262" width="8.88671875" style="57"/>
    <col min="2263" max="2263" width="4.21875" style="57" customWidth="1"/>
    <col min="2264" max="2264" width="28.33203125" style="57" customWidth="1"/>
    <col min="2265" max="2267" width="10" style="57" customWidth="1"/>
    <col min="2268" max="2268" width="11.33203125" style="57" customWidth="1"/>
    <col min="2269" max="2270" width="11" style="57" customWidth="1"/>
    <col min="2271" max="2518" width="8.88671875" style="57"/>
    <col min="2519" max="2519" width="4.21875" style="57" customWidth="1"/>
    <col min="2520" max="2520" width="28.33203125" style="57" customWidth="1"/>
    <col min="2521" max="2523" width="10" style="57" customWidth="1"/>
    <col min="2524" max="2524" width="11.33203125" style="57" customWidth="1"/>
    <col min="2525" max="2526" width="11" style="57" customWidth="1"/>
    <col min="2527" max="2774" width="8.88671875" style="57"/>
    <col min="2775" max="2775" width="4.21875" style="57" customWidth="1"/>
    <col min="2776" max="2776" width="28.33203125" style="57" customWidth="1"/>
    <col min="2777" max="2779" width="10" style="57" customWidth="1"/>
    <col min="2780" max="2780" width="11.33203125" style="57" customWidth="1"/>
    <col min="2781" max="2782" width="11" style="57" customWidth="1"/>
    <col min="2783" max="3030" width="8.88671875" style="57"/>
    <col min="3031" max="3031" width="4.21875" style="57" customWidth="1"/>
    <col min="3032" max="3032" width="28.33203125" style="57" customWidth="1"/>
    <col min="3033" max="3035" width="10" style="57" customWidth="1"/>
    <col min="3036" max="3036" width="11.33203125" style="57" customWidth="1"/>
    <col min="3037" max="3038" width="11" style="57" customWidth="1"/>
    <col min="3039" max="3286" width="8.88671875" style="57"/>
    <col min="3287" max="3287" width="4.21875" style="57" customWidth="1"/>
    <col min="3288" max="3288" width="28.33203125" style="57" customWidth="1"/>
    <col min="3289" max="3291" width="10" style="57" customWidth="1"/>
    <col min="3292" max="3292" width="11.33203125" style="57" customWidth="1"/>
    <col min="3293" max="3294" width="11" style="57" customWidth="1"/>
    <col min="3295" max="3542" width="8.88671875" style="57"/>
    <col min="3543" max="3543" width="4.21875" style="57" customWidth="1"/>
    <col min="3544" max="3544" width="28.33203125" style="57" customWidth="1"/>
    <col min="3545" max="3547" width="10" style="57" customWidth="1"/>
    <col min="3548" max="3548" width="11.33203125" style="57" customWidth="1"/>
    <col min="3549" max="3550" width="11" style="57" customWidth="1"/>
    <col min="3551" max="3798" width="8.88671875" style="57"/>
    <col min="3799" max="3799" width="4.21875" style="57" customWidth="1"/>
    <col min="3800" max="3800" width="28.33203125" style="57" customWidth="1"/>
    <col min="3801" max="3803" width="10" style="57" customWidth="1"/>
    <col min="3804" max="3804" width="11.33203125" style="57" customWidth="1"/>
    <col min="3805" max="3806" width="11" style="57" customWidth="1"/>
    <col min="3807" max="4054" width="8.88671875" style="57"/>
    <col min="4055" max="4055" width="4.21875" style="57" customWidth="1"/>
    <col min="4056" max="4056" width="28.33203125" style="57" customWidth="1"/>
    <col min="4057" max="4059" width="10" style="57" customWidth="1"/>
    <col min="4060" max="4060" width="11.33203125" style="57" customWidth="1"/>
    <col min="4061" max="4062" width="11" style="57" customWidth="1"/>
    <col min="4063" max="4310" width="8.88671875" style="57"/>
    <col min="4311" max="4311" width="4.21875" style="57" customWidth="1"/>
    <col min="4312" max="4312" width="28.33203125" style="57" customWidth="1"/>
    <col min="4313" max="4315" width="10" style="57" customWidth="1"/>
    <col min="4316" max="4316" width="11.33203125" style="57" customWidth="1"/>
    <col min="4317" max="4318" width="11" style="57" customWidth="1"/>
    <col min="4319" max="4566" width="8.88671875" style="57"/>
    <col min="4567" max="4567" width="4.21875" style="57" customWidth="1"/>
    <col min="4568" max="4568" width="28.33203125" style="57" customWidth="1"/>
    <col min="4569" max="4571" width="10" style="57" customWidth="1"/>
    <col min="4572" max="4572" width="11.33203125" style="57" customWidth="1"/>
    <col min="4573" max="4574" width="11" style="57" customWidth="1"/>
    <col min="4575" max="4822" width="8.88671875" style="57"/>
    <col min="4823" max="4823" width="4.21875" style="57" customWidth="1"/>
    <col min="4824" max="4824" width="28.33203125" style="57" customWidth="1"/>
    <col min="4825" max="4827" width="10" style="57" customWidth="1"/>
    <col min="4828" max="4828" width="11.33203125" style="57" customWidth="1"/>
    <col min="4829" max="4830" width="11" style="57" customWidth="1"/>
    <col min="4831" max="5078" width="8.88671875" style="57"/>
    <col min="5079" max="5079" width="4.21875" style="57" customWidth="1"/>
    <col min="5080" max="5080" width="28.33203125" style="57" customWidth="1"/>
    <col min="5081" max="5083" width="10" style="57" customWidth="1"/>
    <col min="5084" max="5084" width="11.33203125" style="57" customWidth="1"/>
    <col min="5085" max="5086" width="11" style="57" customWidth="1"/>
    <col min="5087" max="5334" width="8.88671875" style="57"/>
    <col min="5335" max="5335" width="4.21875" style="57" customWidth="1"/>
    <col min="5336" max="5336" width="28.33203125" style="57" customWidth="1"/>
    <col min="5337" max="5339" width="10" style="57" customWidth="1"/>
    <col min="5340" max="5340" width="11.33203125" style="57" customWidth="1"/>
    <col min="5341" max="5342" width="11" style="57" customWidth="1"/>
    <col min="5343" max="5590" width="8.88671875" style="57"/>
    <col min="5591" max="5591" width="4.21875" style="57" customWidth="1"/>
    <col min="5592" max="5592" width="28.33203125" style="57" customWidth="1"/>
    <col min="5593" max="5595" width="10" style="57" customWidth="1"/>
    <col min="5596" max="5596" width="11.33203125" style="57" customWidth="1"/>
    <col min="5597" max="5598" width="11" style="57" customWidth="1"/>
    <col min="5599" max="5846" width="8.88671875" style="57"/>
    <col min="5847" max="5847" width="4.21875" style="57" customWidth="1"/>
    <col min="5848" max="5848" width="28.33203125" style="57" customWidth="1"/>
    <col min="5849" max="5851" width="10" style="57" customWidth="1"/>
    <col min="5852" max="5852" width="11.33203125" style="57" customWidth="1"/>
    <col min="5853" max="5854" width="11" style="57" customWidth="1"/>
    <col min="5855" max="6102" width="8.88671875" style="57"/>
    <col min="6103" max="6103" width="4.21875" style="57" customWidth="1"/>
    <col min="6104" max="6104" width="28.33203125" style="57" customWidth="1"/>
    <col min="6105" max="6107" width="10" style="57" customWidth="1"/>
    <col min="6108" max="6108" width="11.33203125" style="57" customWidth="1"/>
    <col min="6109" max="6110" width="11" style="57" customWidth="1"/>
    <col min="6111" max="6358" width="8.88671875" style="57"/>
    <col min="6359" max="6359" width="4.21875" style="57" customWidth="1"/>
    <col min="6360" max="6360" width="28.33203125" style="57" customWidth="1"/>
    <col min="6361" max="6363" width="10" style="57" customWidth="1"/>
    <col min="6364" max="6364" width="11.33203125" style="57" customWidth="1"/>
    <col min="6365" max="6366" width="11" style="57" customWidth="1"/>
    <col min="6367" max="6614" width="8.88671875" style="57"/>
    <col min="6615" max="6615" width="4.21875" style="57" customWidth="1"/>
    <col min="6616" max="6616" width="28.33203125" style="57" customWidth="1"/>
    <col min="6617" max="6619" width="10" style="57" customWidth="1"/>
    <col min="6620" max="6620" width="11.33203125" style="57" customWidth="1"/>
    <col min="6621" max="6622" width="11" style="57" customWidth="1"/>
    <col min="6623" max="6870" width="8.88671875" style="57"/>
    <col min="6871" max="6871" width="4.21875" style="57" customWidth="1"/>
    <col min="6872" max="6872" width="28.33203125" style="57" customWidth="1"/>
    <col min="6873" max="6875" width="10" style="57" customWidth="1"/>
    <col min="6876" max="6876" width="11.33203125" style="57" customWidth="1"/>
    <col min="6877" max="6878" width="11" style="57" customWidth="1"/>
    <col min="6879" max="7126" width="8.88671875" style="57"/>
    <col min="7127" max="7127" width="4.21875" style="57" customWidth="1"/>
    <col min="7128" max="7128" width="28.33203125" style="57" customWidth="1"/>
    <col min="7129" max="7131" width="10" style="57" customWidth="1"/>
    <col min="7132" max="7132" width="11.33203125" style="57" customWidth="1"/>
    <col min="7133" max="7134" width="11" style="57" customWidth="1"/>
    <col min="7135" max="7382" width="8.88671875" style="57"/>
    <col min="7383" max="7383" width="4.21875" style="57" customWidth="1"/>
    <col min="7384" max="7384" width="28.33203125" style="57" customWidth="1"/>
    <col min="7385" max="7387" width="10" style="57" customWidth="1"/>
    <col min="7388" max="7388" width="11.33203125" style="57" customWidth="1"/>
    <col min="7389" max="7390" width="11" style="57" customWidth="1"/>
    <col min="7391" max="7638" width="8.88671875" style="57"/>
    <col min="7639" max="7639" width="4.21875" style="57" customWidth="1"/>
    <col min="7640" max="7640" width="28.33203125" style="57" customWidth="1"/>
    <col min="7641" max="7643" width="10" style="57" customWidth="1"/>
    <col min="7644" max="7644" width="11.33203125" style="57" customWidth="1"/>
    <col min="7645" max="7646" width="11" style="57" customWidth="1"/>
    <col min="7647" max="7894" width="8.88671875" style="57"/>
    <col min="7895" max="7895" width="4.21875" style="57" customWidth="1"/>
    <col min="7896" max="7896" width="28.33203125" style="57" customWidth="1"/>
    <col min="7897" max="7899" width="10" style="57" customWidth="1"/>
    <col min="7900" max="7900" width="11.33203125" style="57" customWidth="1"/>
    <col min="7901" max="7902" width="11" style="57" customWidth="1"/>
    <col min="7903" max="8150" width="8.88671875" style="57"/>
    <col min="8151" max="8151" width="4.21875" style="57" customWidth="1"/>
    <col min="8152" max="8152" width="28.33203125" style="57" customWidth="1"/>
    <col min="8153" max="8155" width="10" style="57" customWidth="1"/>
    <col min="8156" max="8156" width="11.33203125" style="57" customWidth="1"/>
    <col min="8157" max="8158" width="11" style="57" customWidth="1"/>
    <col min="8159" max="8406" width="8.88671875" style="57"/>
    <col min="8407" max="8407" width="4.21875" style="57" customWidth="1"/>
    <col min="8408" max="8408" width="28.33203125" style="57" customWidth="1"/>
    <col min="8409" max="8411" width="10" style="57" customWidth="1"/>
    <col min="8412" max="8412" width="11.33203125" style="57" customWidth="1"/>
    <col min="8413" max="8414" width="11" style="57" customWidth="1"/>
    <col min="8415" max="8662" width="8.88671875" style="57"/>
    <col min="8663" max="8663" width="4.21875" style="57" customWidth="1"/>
    <col min="8664" max="8664" width="28.33203125" style="57" customWidth="1"/>
    <col min="8665" max="8667" width="10" style="57" customWidth="1"/>
    <col min="8668" max="8668" width="11.33203125" style="57" customWidth="1"/>
    <col min="8669" max="8670" width="11" style="57" customWidth="1"/>
    <col min="8671" max="8918" width="8.88671875" style="57"/>
    <col min="8919" max="8919" width="4.21875" style="57" customWidth="1"/>
    <col min="8920" max="8920" width="28.33203125" style="57" customWidth="1"/>
    <col min="8921" max="8923" width="10" style="57" customWidth="1"/>
    <col min="8924" max="8924" width="11.33203125" style="57" customWidth="1"/>
    <col min="8925" max="8926" width="11" style="57" customWidth="1"/>
    <col min="8927" max="9174" width="8.88671875" style="57"/>
    <col min="9175" max="9175" width="4.21875" style="57" customWidth="1"/>
    <col min="9176" max="9176" width="28.33203125" style="57" customWidth="1"/>
    <col min="9177" max="9179" width="10" style="57" customWidth="1"/>
    <col min="9180" max="9180" width="11.33203125" style="57" customWidth="1"/>
    <col min="9181" max="9182" width="11" style="57" customWidth="1"/>
    <col min="9183" max="9430" width="8.88671875" style="57"/>
    <col min="9431" max="9431" width="4.21875" style="57" customWidth="1"/>
    <col min="9432" max="9432" width="28.33203125" style="57" customWidth="1"/>
    <col min="9433" max="9435" width="10" style="57" customWidth="1"/>
    <col min="9436" max="9436" width="11.33203125" style="57" customWidth="1"/>
    <col min="9437" max="9438" width="11" style="57" customWidth="1"/>
    <col min="9439" max="9686" width="8.88671875" style="57"/>
    <col min="9687" max="9687" width="4.21875" style="57" customWidth="1"/>
    <col min="9688" max="9688" width="28.33203125" style="57" customWidth="1"/>
    <col min="9689" max="9691" width="10" style="57" customWidth="1"/>
    <col min="9692" max="9692" width="11.33203125" style="57" customWidth="1"/>
    <col min="9693" max="9694" width="11" style="57" customWidth="1"/>
    <col min="9695" max="9942" width="8.88671875" style="57"/>
    <col min="9943" max="9943" width="4.21875" style="57" customWidth="1"/>
    <col min="9944" max="9944" width="28.33203125" style="57" customWidth="1"/>
    <col min="9945" max="9947" width="10" style="57" customWidth="1"/>
    <col min="9948" max="9948" width="11.33203125" style="57" customWidth="1"/>
    <col min="9949" max="9950" width="11" style="57" customWidth="1"/>
    <col min="9951" max="10198" width="8.88671875" style="57"/>
    <col min="10199" max="10199" width="4.21875" style="57" customWidth="1"/>
    <col min="10200" max="10200" width="28.33203125" style="57" customWidth="1"/>
    <col min="10201" max="10203" width="10" style="57" customWidth="1"/>
    <col min="10204" max="10204" width="11.33203125" style="57" customWidth="1"/>
    <col min="10205" max="10206" width="11" style="57" customWidth="1"/>
    <col min="10207" max="10454" width="8.88671875" style="57"/>
    <col min="10455" max="10455" width="4.21875" style="57" customWidth="1"/>
    <col min="10456" max="10456" width="28.33203125" style="57" customWidth="1"/>
    <col min="10457" max="10459" width="10" style="57" customWidth="1"/>
    <col min="10460" max="10460" width="11.33203125" style="57" customWidth="1"/>
    <col min="10461" max="10462" width="11" style="57" customWidth="1"/>
    <col min="10463" max="10710" width="8.88671875" style="57"/>
    <col min="10711" max="10711" width="4.21875" style="57" customWidth="1"/>
    <col min="10712" max="10712" width="28.33203125" style="57" customWidth="1"/>
    <col min="10713" max="10715" width="10" style="57" customWidth="1"/>
    <col min="10716" max="10716" width="11.33203125" style="57" customWidth="1"/>
    <col min="10717" max="10718" width="11" style="57" customWidth="1"/>
    <col min="10719" max="10966" width="8.88671875" style="57"/>
    <col min="10967" max="10967" width="4.21875" style="57" customWidth="1"/>
    <col min="10968" max="10968" width="28.33203125" style="57" customWidth="1"/>
    <col min="10969" max="10971" width="10" style="57" customWidth="1"/>
    <col min="10972" max="10972" width="11.33203125" style="57" customWidth="1"/>
    <col min="10973" max="10974" width="11" style="57" customWidth="1"/>
    <col min="10975" max="11222" width="8.88671875" style="57"/>
    <col min="11223" max="11223" width="4.21875" style="57" customWidth="1"/>
    <col min="11224" max="11224" width="28.33203125" style="57" customWidth="1"/>
    <col min="11225" max="11227" width="10" style="57" customWidth="1"/>
    <col min="11228" max="11228" width="11.33203125" style="57" customWidth="1"/>
    <col min="11229" max="11230" width="11" style="57" customWidth="1"/>
    <col min="11231" max="11478" width="8.88671875" style="57"/>
    <col min="11479" max="11479" width="4.21875" style="57" customWidth="1"/>
    <col min="11480" max="11480" width="28.33203125" style="57" customWidth="1"/>
    <col min="11481" max="11483" width="10" style="57" customWidth="1"/>
    <col min="11484" max="11484" width="11.33203125" style="57" customWidth="1"/>
    <col min="11485" max="11486" width="11" style="57" customWidth="1"/>
    <col min="11487" max="11734" width="8.88671875" style="57"/>
    <col min="11735" max="11735" width="4.21875" style="57" customWidth="1"/>
    <col min="11736" max="11736" width="28.33203125" style="57" customWidth="1"/>
    <col min="11737" max="11739" width="10" style="57" customWidth="1"/>
    <col min="11740" max="11740" width="11.33203125" style="57" customWidth="1"/>
    <col min="11741" max="11742" width="11" style="57" customWidth="1"/>
    <col min="11743" max="11990" width="8.88671875" style="57"/>
    <col min="11991" max="11991" width="4.21875" style="57" customWidth="1"/>
    <col min="11992" max="11992" width="28.33203125" style="57" customWidth="1"/>
    <col min="11993" max="11995" width="10" style="57" customWidth="1"/>
    <col min="11996" max="11996" width="11.33203125" style="57" customWidth="1"/>
    <col min="11997" max="11998" width="11" style="57" customWidth="1"/>
    <col min="11999" max="12246" width="8.88671875" style="57"/>
    <col min="12247" max="12247" width="4.21875" style="57" customWidth="1"/>
    <col min="12248" max="12248" width="28.33203125" style="57" customWidth="1"/>
    <col min="12249" max="12251" width="10" style="57" customWidth="1"/>
    <col min="12252" max="12252" width="11.33203125" style="57" customWidth="1"/>
    <col min="12253" max="12254" width="11" style="57" customWidth="1"/>
    <col min="12255" max="12502" width="8.88671875" style="57"/>
    <col min="12503" max="12503" width="4.21875" style="57" customWidth="1"/>
    <col min="12504" max="12504" width="28.33203125" style="57" customWidth="1"/>
    <col min="12505" max="12507" width="10" style="57" customWidth="1"/>
    <col min="12508" max="12508" width="11.33203125" style="57" customWidth="1"/>
    <col min="12509" max="12510" width="11" style="57" customWidth="1"/>
    <col min="12511" max="12758" width="8.88671875" style="57"/>
    <col min="12759" max="12759" width="4.21875" style="57" customWidth="1"/>
    <col min="12760" max="12760" width="28.33203125" style="57" customWidth="1"/>
    <col min="12761" max="12763" width="10" style="57" customWidth="1"/>
    <col min="12764" max="12764" width="11.33203125" style="57" customWidth="1"/>
    <col min="12765" max="12766" width="11" style="57" customWidth="1"/>
    <col min="12767" max="13014" width="8.88671875" style="57"/>
    <col min="13015" max="13015" width="4.21875" style="57" customWidth="1"/>
    <col min="13016" max="13016" width="28.33203125" style="57" customWidth="1"/>
    <col min="13017" max="13019" width="10" style="57" customWidth="1"/>
    <col min="13020" max="13020" width="11.33203125" style="57" customWidth="1"/>
    <col min="13021" max="13022" width="11" style="57" customWidth="1"/>
    <col min="13023" max="13270" width="8.88671875" style="57"/>
    <col min="13271" max="13271" width="4.21875" style="57" customWidth="1"/>
    <col min="13272" max="13272" width="28.33203125" style="57" customWidth="1"/>
    <col min="13273" max="13275" width="10" style="57" customWidth="1"/>
    <col min="13276" max="13276" width="11.33203125" style="57" customWidth="1"/>
    <col min="13277" max="13278" width="11" style="57" customWidth="1"/>
    <col min="13279" max="13526" width="8.88671875" style="57"/>
    <col min="13527" max="13527" width="4.21875" style="57" customWidth="1"/>
    <col min="13528" max="13528" width="28.33203125" style="57" customWidth="1"/>
    <col min="13529" max="13531" width="10" style="57" customWidth="1"/>
    <col min="13532" max="13532" width="11.33203125" style="57" customWidth="1"/>
    <col min="13533" max="13534" width="11" style="57" customWidth="1"/>
    <col min="13535" max="13782" width="8.88671875" style="57"/>
    <col min="13783" max="13783" width="4.21875" style="57" customWidth="1"/>
    <col min="13784" max="13784" width="28.33203125" style="57" customWidth="1"/>
    <col min="13785" max="13787" width="10" style="57" customWidth="1"/>
    <col min="13788" max="13788" width="11.33203125" style="57" customWidth="1"/>
    <col min="13789" max="13790" width="11" style="57" customWidth="1"/>
    <col min="13791" max="14038" width="8.88671875" style="57"/>
    <col min="14039" max="14039" width="4.21875" style="57" customWidth="1"/>
    <col min="14040" max="14040" width="28.33203125" style="57" customWidth="1"/>
    <col min="14041" max="14043" width="10" style="57" customWidth="1"/>
    <col min="14044" max="14044" width="11.33203125" style="57" customWidth="1"/>
    <col min="14045" max="14046" width="11" style="57" customWidth="1"/>
    <col min="14047" max="14294" width="8.88671875" style="57"/>
    <col min="14295" max="14295" width="4.21875" style="57" customWidth="1"/>
    <col min="14296" max="14296" width="28.33203125" style="57" customWidth="1"/>
    <col min="14297" max="14299" width="10" style="57" customWidth="1"/>
    <col min="14300" max="14300" width="11.33203125" style="57" customWidth="1"/>
    <col min="14301" max="14302" width="11" style="57" customWidth="1"/>
    <col min="14303" max="14550" width="8.88671875" style="57"/>
    <col min="14551" max="14551" width="4.21875" style="57" customWidth="1"/>
    <col min="14552" max="14552" width="28.33203125" style="57" customWidth="1"/>
    <col min="14553" max="14555" width="10" style="57" customWidth="1"/>
    <col min="14556" max="14556" width="11.33203125" style="57" customWidth="1"/>
    <col min="14557" max="14558" width="11" style="57" customWidth="1"/>
    <col min="14559" max="14806" width="8.88671875" style="57"/>
    <col min="14807" max="14807" width="4.21875" style="57" customWidth="1"/>
    <col min="14808" max="14808" width="28.33203125" style="57" customWidth="1"/>
    <col min="14809" max="14811" width="10" style="57" customWidth="1"/>
    <col min="14812" max="14812" width="11.33203125" style="57" customWidth="1"/>
    <col min="14813" max="14814" width="11" style="57" customWidth="1"/>
    <col min="14815" max="15062" width="8.88671875" style="57"/>
    <col min="15063" max="15063" width="4.21875" style="57" customWidth="1"/>
    <col min="15064" max="15064" width="28.33203125" style="57" customWidth="1"/>
    <col min="15065" max="15067" width="10" style="57" customWidth="1"/>
    <col min="15068" max="15068" width="11.33203125" style="57" customWidth="1"/>
    <col min="15069" max="15070" width="11" style="57" customWidth="1"/>
    <col min="15071" max="15318" width="8.88671875" style="57"/>
    <col min="15319" max="15319" width="4.21875" style="57" customWidth="1"/>
    <col min="15320" max="15320" width="28.33203125" style="57" customWidth="1"/>
    <col min="15321" max="15323" width="10" style="57" customWidth="1"/>
    <col min="15324" max="15324" width="11.33203125" style="57" customWidth="1"/>
    <col min="15325" max="15326" width="11" style="57" customWidth="1"/>
    <col min="15327" max="15574" width="8.88671875" style="57"/>
    <col min="15575" max="15575" width="4.21875" style="57" customWidth="1"/>
    <col min="15576" max="15576" width="28.33203125" style="57" customWidth="1"/>
    <col min="15577" max="15579" width="10" style="57" customWidth="1"/>
    <col min="15580" max="15580" width="11.33203125" style="57" customWidth="1"/>
    <col min="15581" max="15582" width="11" style="57" customWidth="1"/>
    <col min="15583" max="15830" width="8.88671875" style="57"/>
    <col min="15831" max="15831" width="4.21875" style="57" customWidth="1"/>
    <col min="15832" max="15832" width="28.33203125" style="57" customWidth="1"/>
    <col min="15833" max="15835" width="10" style="57" customWidth="1"/>
    <col min="15836" max="15836" width="11.33203125" style="57" customWidth="1"/>
    <col min="15837" max="15838" width="11" style="57" customWidth="1"/>
    <col min="15839" max="16086" width="8.88671875" style="57"/>
    <col min="16087" max="16087" width="4.21875" style="57" customWidth="1"/>
    <col min="16088" max="16088" width="28.33203125" style="57" customWidth="1"/>
    <col min="16089" max="16091" width="10" style="57" customWidth="1"/>
    <col min="16092" max="16092" width="11.33203125" style="57" customWidth="1"/>
    <col min="16093" max="16094" width="11" style="57" customWidth="1"/>
    <col min="16095" max="16384" width="8.88671875" style="57"/>
  </cols>
  <sheetData>
    <row r="1" spans="1:4" s="67" customFormat="1" ht="18" customHeight="1" x14ac:dyDescent="0.35">
      <c r="A1" s="385" t="s">
        <v>375</v>
      </c>
      <c r="B1" s="385"/>
      <c r="C1" s="385"/>
      <c r="D1" s="86"/>
    </row>
    <row r="2" spans="1:4" s="67" customFormat="1" ht="20.399999999999999" x14ac:dyDescent="0.35">
      <c r="A2" s="385" t="s">
        <v>637</v>
      </c>
      <c r="B2" s="385"/>
      <c r="C2" s="385"/>
      <c r="D2" s="86"/>
    </row>
    <row r="3" spans="1:4" s="67" customFormat="1" ht="20.399999999999999" x14ac:dyDescent="0.35">
      <c r="A3" s="385" t="s">
        <v>127</v>
      </c>
      <c r="B3" s="385"/>
      <c r="C3" s="385"/>
    </row>
    <row r="4" spans="1:4" s="69" customFormat="1" ht="13.2" customHeight="1" x14ac:dyDescent="0.25">
      <c r="A4" s="84"/>
      <c r="B4" s="174"/>
      <c r="C4" s="82"/>
    </row>
    <row r="5" spans="1:4" ht="13.2" customHeight="1" x14ac:dyDescent="0.3">
      <c r="A5" s="439" t="s">
        <v>89</v>
      </c>
      <c r="B5" s="442" t="s">
        <v>84</v>
      </c>
      <c r="C5" s="445" t="s">
        <v>187</v>
      </c>
    </row>
    <row r="6" spans="1:4" ht="22.95" customHeight="1" x14ac:dyDescent="0.3">
      <c r="A6" s="440"/>
      <c r="B6" s="443"/>
      <c r="C6" s="446"/>
    </row>
    <row r="7" spans="1:4" ht="13.95" customHeight="1" x14ac:dyDescent="0.3">
      <c r="A7" s="441"/>
      <c r="B7" s="444"/>
      <c r="C7" s="447"/>
    </row>
    <row r="8" spans="1:4" x14ac:dyDescent="0.3">
      <c r="A8" s="233" t="s">
        <v>3</v>
      </c>
      <c r="B8" s="226" t="s">
        <v>188</v>
      </c>
      <c r="C8" s="226">
        <v>1</v>
      </c>
    </row>
    <row r="9" spans="1:4" s="67" customFormat="1" ht="34.950000000000003" customHeight="1" x14ac:dyDescent="0.35">
      <c r="A9" s="398" t="s">
        <v>128</v>
      </c>
      <c r="B9" s="399"/>
      <c r="C9" s="400"/>
    </row>
    <row r="10" spans="1:4" s="56" customFormat="1" ht="18" customHeight="1" x14ac:dyDescent="0.3">
      <c r="A10" s="226">
        <v>1</v>
      </c>
      <c r="B10" s="87" t="s">
        <v>291</v>
      </c>
      <c r="C10" s="206">
        <v>37</v>
      </c>
    </row>
    <row r="11" spans="1:4" s="56" customFormat="1" ht="18" customHeight="1" x14ac:dyDescent="0.3">
      <c r="A11" s="226">
        <v>2</v>
      </c>
      <c r="B11" s="87" t="s">
        <v>130</v>
      </c>
      <c r="C11" s="206">
        <v>22</v>
      </c>
    </row>
    <row r="12" spans="1:4" s="56" customFormat="1" ht="18" customHeight="1" x14ac:dyDescent="0.3">
      <c r="A12" s="226">
        <v>3</v>
      </c>
      <c r="B12" s="88" t="s">
        <v>129</v>
      </c>
      <c r="C12" s="206">
        <v>22</v>
      </c>
    </row>
    <row r="13" spans="1:4" s="56" customFormat="1" ht="18" customHeight="1" x14ac:dyDescent="0.3">
      <c r="A13" s="226">
        <v>4</v>
      </c>
      <c r="B13" s="88" t="s">
        <v>109</v>
      </c>
      <c r="C13" s="206">
        <v>21</v>
      </c>
    </row>
    <row r="14" spans="1:4" s="56" customFormat="1" ht="18" customHeight="1" x14ac:dyDescent="0.3">
      <c r="A14" s="226">
        <v>5</v>
      </c>
      <c r="B14" s="88" t="s">
        <v>345</v>
      </c>
      <c r="C14" s="206">
        <v>17</v>
      </c>
    </row>
    <row r="15" spans="1:4" s="56" customFormat="1" ht="18" customHeight="1" x14ac:dyDescent="0.3">
      <c r="A15" s="226">
        <v>6</v>
      </c>
      <c r="B15" s="88" t="s">
        <v>132</v>
      </c>
      <c r="C15" s="206">
        <v>13</v>
      </c>
    </row>
    <row r="16" spans="1:4" s="56" customFormat="1" ht="18" customHeight="1" x14ac:dyDescent="0.3">
      <c r="A16" s="226">
        <v>7</v>
      </c>
      <c r="B16" s="88" t="s">
        <v>171</v>
      </c>
      <c r="C16" s="206">
        <v>13</v>
      </c>
    </row>
    <row r="17" spans="1:3" s="56" customFormat="1" ht="18" customHeight="1" x14ac:dyDescent="0.3">
      <c r="A17" s="226">
        <v>8</v>
      </c>
      <c r="B17" s="88" t="s">
        <v>169</v>
      </c>
      <c r="C17" s="206">
        <v>12</v>
      </c>
    </row>
    <row r="18" spans="1:3" s="56" customFormat="1" ht="18" customHeight="1" x14ac:dyDescent="0.3">
      <c r="A18" s="226">
        <v>9</v>
      </c>
      <c r="B18" s="88" t="s">
        <v>286</v>
      </c>
      <c r="C18" s="206">
        <v>11</v>
      </c>
    </row>
    <row r="19" spans="1:3" s="56" customFormat="1" ht="18" customHeight="1" x14ac:dyDescent="0.3">
      <c r="A19" s="226">
        <v>10</v>
      </c>
      <c r="B19" s="88" t="s">
        <v>278</v>
      </c>
      <c r="C19" s="206">
        <v>10</v>
      </c>
    </row>
    <row r="20" spans="1:3" s="56" customFormat="1" ht="18" customHeight="1" x14ac:dyDescent="0.3">
      <c r="A20" s="226">
        <v>11</v>
      </c>
      <c r="B20" s="88" t="s">
        <v>450</v>
      </c>
      <c r="C20" s="206">
        <v>10</v>
      </c>
    </row>
    <row r="21" spans="1:3" s="56" customFormat="1" ht="18" customHeight="1" x14ac:dyDescent="0.3">
      <c r="A21" s="226">
        <v>12</v>
      </c>
      <c r="B21" s="88" t="s">
        <v>360</v>
      </c>
      <c r="C21" s="206">
        <v>9</v>
      </c>
    </row>
    <row r="22" spans="1:3" s="56" customFormat="1" ht="18" customHeight="1" x14ac:dyDescent="0.3">
      <c r="A22" s="226">
        <v>13</v>
      </c>
      <c r="B22" s="88" t="s">
        <v>434</v>
      </c>
      <c r="C22" s="206">
        <v>8</v>
      </c>
    </row>
    <row r="23" spans="1:3" s="56" customFormat="1" ht="18" customHeight="1" x14ac:dyDescent="0.3">
      <c r="A23" s="226">
        <v>14</v>
      </c>
      <c r="B23" s="88" t="s">
        <v>131</v>
      </c>
      <c r="C23" s="206">
        <v>8</v>
      </c>
    </row>
    <row r="24" spans="1:3" s="56" customFormat="1" ht="18" customHeight="1" x14ac:dyDescent="0.3">
      <c r="A24" s="226">
        <v>15</v>
      </c>
      <c r="B24" s="87" t="s">
        <v>359</v>
      </c>
      <c r="C24" s="206">
        <v>7</v>
      </c>
    </row>
    <row r="25" spans="1:3" s="67" customFormat="1" ht="34.950000000000003" customHeight="1" x14ac:dyDescent="0.35">
      <c r="A25" s="398" t="s">
        <v>34</v>
      </c>
      <c r="B25" s="399"/>
      <c r="C25" s="400"/>
    </row>
    <row r="26" spans="1:3" s="56" customFormat="1" ht="18" customHeight="1" x14ac:dyDescent="0.3">
      <c r="A26" s="226">
        <v>1</v>
      </c>
      <c r="B26" s="88" t="s">
        <v>304</v>
      </c>
      <c r="C26" s="226">
        <v>44</v>
      </c>
    </row>
    <row r="27" spans="1:3" s="56" customFormat="1" ht="18" customHeight="1" x14ac:dyDescent="0.3">
      <c r="A27" s="226">
        <v>2</v>
      </c>
      <c r="B27" s="88" t="s">
        <v>123</v>
      </c>
      <c r="C27" s="226">
        <v>39</v>
      </c>
    </row>
    <row r="28" spans="1:3" s="56" customFormat="1" ht="18" customHeight="1" x14ac:dyDescent="0.3">
      <c r="A28" s="226">
        <v>3</v>
      </c>
      <c r="B28" s="88" t="s">
        <v>305</v>
      </c>
      <c r="C28" s="226">
        <v>32</v>
      </c>
    </row>
    <row r="29" spans="1:3" s="56" customFormat="1" ht="18" customHeight="1" x14ac:dyDescent="0.3">
      <c r="A29" s="226">
        <v>4</v>
      </c>
      <c r="B29" s="88" t="s">
        <v>421</v>
      </c>
      <c r="C29" s="226">
        <v>26</v>
      </c>
    </row>
    <row r="30" spans="1:3" s="56" customFormat="1" ht="18" customHeight="1" x14ac:dyDescent="0.3">
      <c r="A30" s="226">
        <v>5</v>
      </c>
      <c r="B30" s="88" t="s">
        <v>126</v>
      </c>
      <c r="C30" s="226">
        <v>20</v>
      </c>
    </row>
    <row r="31" spans="1:3" s="56" customFormat="1" ht="18" customHeight="1" x14ac:dyDescent="0.3">
      <c r="A31" s="226">
        <v>6</v>
      </c>
      <c r="B31" s="88" t="s">
        <v>133</v>
      </c>
      <c r="C31" s="226">
        <v>17</v>
      </c>
    </row>
    <row r="32" spans="1:3" s="56" customFormat="1" ht="18" customHeight="1" x14ac:dyDescent="0.3">
      <c r="A32" s="226">
        <v>7</v>
      </c>
      <c r="B32" s="88" t="s">
        <v>134</v>
      </c>
      <c r="C32" s="226">
        <v>16</v>
      </c>
    </row>
    <row r="33" spans="1:3" s="56" customFormat="1" ht="18" customHeight="1" x14ac:dyDescent="0.3">
      <c r="A33" s="226">
        <v>8</v>
      </c>
      <c r="B33" s="88" t="s">
        <v>479</v>
      </c>
      <c r="C33" s="226">
        <v>12</v>
      </c>
    </row>
    <row r="34" spans="1:3" s="56" customFormat="1" ht="18" customHeight="1" x14ac:dyDescent="0.3">
      <c r="A34" s="226">
        <v>9</v>
      </c>
      <c r="B34" s="89" t="s">
        <v>507</v>
      </c>
      <c r="C34" s="226">
        <v>11</v>
      </c>
    </row>
    <row r="35" spans="1:3" s="56" customFormat="1" ht="18" customHeight="1" x14ac:dyDescent="0.3">
      <c r="A35" s="226">
        <v>10</v>
      </c>
      <c r="B35" s="88" t="s">
        <v>420</v>
      </c>
      <c r="C35" s="226">
        <v>9</v>
      </c>
    </row>
    <row r="36" spans="1:3" s="56" customFormat="1" ht="18" customHeight="1" x14ac:dyDescent="0.3">
      <c r="A36" s="226">
        <v>11</v>
      </c>
      <c r="B36" s="88" t="s">
        <v>347</v>
      </c>
      <c r="C36" s="226">
        <v>9</v>
      </c>
    </row>
    <row r="37" spans="1:3" s="56" customFormat="1" ht="18" customHeight="1" x14ac:dyDescent="0.3">
      <c r="A37" s="226">
        <v>12</v>
      </c>
      <c r="B37" s="88" t="s">
        <v>173</v>
      </c>
      <c r="C37" s="226">
        <v>9</v>
      </c>
    </row>
    <row r="38" spans="1:3" s="56" customFormat="1" ht="18" customHeight="1" x14ac:dyDescent="0.3">
      <c r="A38" s="226">
        <v>13</v>
      </c>
      <c r="B38" s="88" t="s">
        <v>165</v>
      </c>
      <c r="C38" s="226">
        <v>9</v>
      </c>
    </row>
    <row r="39" spans="1:3" s="56" customFormat="1" ht="18" customHeight="1" x14ac:dyDescent="0.3">
      <c r="A39" s="226">
        <v>14</v>
      </c>
      <c r="B39" s="88" t="s">
        <v>487</v>
      </c>
      <c r="C39" s="226">
        <v>8</v>
      </c>
    </row>
    <row r="40" spans="1:3" s="56" customFormat="1" ht="18" customHeight="1" x14ac:dyDescent="0.3">
      <c r="A40" s="226">
        <v>15</v>
      </c>
      <c r="B40" s="88" t="s">
        <v>433</v>
      </c>
      <c r="C40" s="226">
        <v>7</v>
      </c>
    </row>
    <row r="41" spans="1:3" s="67" customFormat="1" ht="34.950000000000003" customHeight="1" x14ac:dyDescent="0.35">
      <c r="A41" s="398" t="s">
        <v>35</v>
      </c>
      <c r="B41" s="399"/>
      <c r="C41" s="400"/>
    </row>
    <row r="42" spans="1:3" s="56" customFormat="1" ht="18.600000000000001" customHeight="1" x14ac:dyDescent="0.3">
      <c r="A42" s="226">
        <v>1</v>
      </c>
      <c r="B42" s="89" t="s">
        <v>96</v>
      </c>
      <c r="C42" s="130">
        <v>157</v>
      </c>
    </row>
    <row r="43" spans="1:3" s="56" customFormat="1" ht="18.600000000000001" customHeight="1" x14ac:dyDescent="0.3">
      <c r="A43" s="226">
        <v>2</v>
      </c>
      <c r="B43" s="89" t="s">
        <v>104</v>
      </c>
      <c r="C43" s="130">
        <v>94</v>
      </c>
    </row>
    <row r="44" spans="1:3" s="56" customFormat="1" ht="18.600000000000001" customHeight="1" x14ac:dyDescent="0.3">
      <c r="A44" s="226">
        <v>3</v>
      </c>
      <c r="B44" s="89" t="s">
        <v>340</v>
      </c>
      <c r="C44" s="130">
        <v>65</v>
      </c>
    </row>
    <row r="45" spans="1:3" s="56" customFormat="1" ht="18.600000000000001" customHeight="1" x14ac:dyDescent="0.3">
      <c r="A45" s="226">
        <v>4</v>
      </c>
      <c r="B45" s="89" t="s">
        <v>176</v>
      </c>
      <c r="C45" s="130">
        <v>35</v>
      </c>
    </row>
    <row r="46" spans="1:3" s="56" customFormat="1" ht="18.600000000000001" customHeight="1" x14ac:dyDescent="0.3">
      <c r="A46" s="226">
        <v>5</v>
      </c>
      <c r="B46" s="89" t="s">
        <v>114</v>
      </c>
      <c r="C46" s="130">
        <v>19</v>
      </c>
    </row>
    <row r="47" spans="1:3" s="56" customFormat="1" ht="18.600000000000001" customHeight="1" x14ac:dyDescent="0.3">
      <c r="A47" s="226">
        <v>6</v>
      </c>
      <c r="B47" s="89" t="s">
        <v>137</v>
      </c>
      <c r="C47" s="130">
        <v>16</v>
      </c>
    </row>
    <row r="48" spans="1:3" s="56" customFormat="1" ht="18.600000000000001" customHeight="1" x14ac:dyDescent="0.3">
      <c r="A48" s="226">
        <v>7</v>
      </c>
      <c r="B48" s="89" t="s">
        <v>435</v>
      </c>
      <c r="C48" s="130">
        <v>14</v>
      </c>
    </row>
    <row r="49" spans="1:3" s="56" customFormat="1" ht="18.600000000000001" customHeight="1" x14ac:dyDescent="0.3">
      <c r="A49" s="226">
        <v>8</v>
      </c>
      <c r="B49" s="89" t="s">
        <v>349</v>
      </c>
      <c r="C49" s="130">
        <v>12</v>
      </c>
    </row>
    <row r="50" spans="1:3" s="56" customFormat="1" ht="18.600000000000001" customHeight="1" x14ac:dyDescent="0.3">
      <c r="A50" s="226">
        <v>9</v>
      </c>
      <c r="B50" s="89" t="s">
        <v>179</v>
      </c>
      <c r="C50" s="130">
        <v>11</v>
      </c>
    </row>
    <row r="51" spans="1:3" s="56" customFormat="1" ht="18.600000000000001" customHeight="1" x14ac:dyDescent="0.3">
      <c r="A51" s="226">
        <v>10</v>
      </c>
      <c r="B51" s="89" t="s">
        <v>135</v>
      </c>
      <c r="C51" s="130">
        <v>10</v>
      </c>
    </row>
    <row r="52" spans="1:3" s="56" customFormat="1" ht="18.600000000000001" customHeight="1" x14ac:dyDescent="0.3">
      <c r="A52" s="226">
        <v>11</v>
      </c>
      <c r="B52" s="89" t="s">
        <v>175</v>
      </c>
      <c r="C52" s="130">
        <v>9</v>
      </c>
    </row>
    <row r="53" spans="1:3" s="56" customFormat="1" ht="18.600000000000001" customHeight="1" x14ac:dyDescent="0.3">
      <c r="A53" s="226">
        <v>12</v>
      </c>
      <c r="B53" s="89" t="s">
        <v>638</v>
      </c>
      <c r="C53" s="130">
        <v>9</v>
      </c>
    </row>
    <row r="54" spans="1:3" s="56" customFormat="1" ht="18.600000000000001" customHeight="1" x14ac:dyDescent="0.3">
      <c r="A54" s="226">
        <v>13</v>
      </c>
      <c r="B54" s="89" t="s">
        <v>639</v>
      </c>
      <c r="C54" s="130">
        <v>8</v>
      </c>
    </row>
    <row r="55" spans="1:3" s="56" customFormat="1" ht="18.600000000000001" customHeight="1" x14ac:dyDescent="0.3">
      <c r="A55" s="226">
        <v>14</v>
      </c>
      <c r="B55" s="89" t="s">
        <v>452</v>
      </c>
      <c r="C55" s="130">
        <v>8</v>
      </c>
    </row>
    <row r="56" spans="1:3" s="56" customFormat="1" ht="18.600000000000001" customHeight="1" x14ac:dyDescent="0.3">
      <c r="A56" s="226">
        <v>15</v>
      </c>
      <c r="B56" s="89" t="s">
        <v>451</v>
      </c>
      <c r="C56" s="130">
        <v>7</v>
      </c>
    </row>
    <row r="57" spans="1:3" s="67" customFormat="1" ht="34.950000000000003" customHeight="1" x14ac:dyDescent="0.35">
      <c r="A57" s="398" t="s">
        <v>36</v>
      </c>
      <c r="B57" s="399"/>
      <c r="C57" s="400"/>
    </row>
    <row r="58" spans="1:3" s="56" customFormat="1" ht="18.600000000000001" customHeight="1" x14ac:dyDescent="0.3">
      <c r="A58" s="226">
        <v>1</v>
      </c>
      <c r="B58" s="87" t="s">
        <v>108</v>
      </c>
      <c r="C58" s="226">
        <v>71</v>
      </c>
    </row>
    <row r="59" spans="1:3" s="56" customFormat="1" ht="18.600000000000001" customHeight="1" x14ac:dyDescent="0.3">
      <c r="A59" s="226">
        <v>2</v>
      </c>
      <c r="B59" s="87" t="s">
        <v>115</v>
      </c>
      <c r="C59" s="226">
        <v>68</v>
      </c>
    </row>
    <row r="60" spans="1:3" s="56" customFormat="1" ht="18.600000000000001" customHeight="1" x14ac:dyDescent="0.3">
      <c r="A60" s="226">
        <v>3</v>
      </c>
      <c r="B60" s="87" t="s">
        <v>139</v>
      </c>
      <c r="C60" s="226">
        <v>34</v>
      </c>
    </row>
    <row r="61" spans="1:3" s="56" customFormat="1" ht="18.600000000000001" customHeight="1" x14ac:dyDescent="0.3">
      <c r="A61" s="226">
        <v>4</v>
      </c>
      <c r="B61" s="87" t="s">
        <v>140</v>
      </c>
      <c r="C61" s="226">
        <v>27</v>
      </c>
    </row>
    <row r="62" spans="1:3" s="56" customFormat="1" ht="18.600000000000001" customHeight="1" x14ac:dyDescent="0.3">
      <c r="A62" s="226">
        <v>5</v>
      </c>
      <c r="B62" s="87" t="s">
        <v>189</v>
      </c>
      <c r="C62" s="226">
        <v>25</v>
      </c>
    </row>
    <row r="63" spans="1:3" s="56" customFormat="1" ht="18.600000000000001" customHeight="1" x14ac:dyDescent="0.3">
      <c r="A63" s="226">
        <v>6</v>
      </c>
      <c r="B63" s="87" t="s">
        <v>143</v>
      </c>
      <c r="C63" s="226">
        <v>20</v>
      </c>
    </row>
    <row r="64" spans="1:3" s="56" customFormat="1" ht="18.600000000000001" customHeight="1" x14ac:dyDescent="0.3">
      <c r="A64" s="226">
        <v>7</v>
      </c>
      <c r="B64" s="87" t="s">
        <v>141</v>
      </c>
      <c r="C64" s="226">
        <v>20</v>
      </c>
    </row>
    <row r="65" spans="1:3" s="56" customFormat="1" ht="18.600000000000001" customHeight="1" x14ac:dyDescent="0.3">
      <c r="A65" s="226">
        <v>8</v>
      </c>
      <c r="B65" s="87" t="s">
        <v>144</v>
      </c>
      <c r="C65" s="226">
        <v>16</v>
      </c>
    </row>
    <row r="66" spans="1:3" s="56" customFormat="1" ht="18.600000000000001" customHeight="1" x14ac:dyDescent="0.3">
      <c r="A66" s="226">
        <v>9</v>
      </c>
      <c r="B66" s="87" t="s">
        <v>280</v>
      </c>
      <c r="C66" s="226">
        <v>14</v>
      </c>
    </row>
    <row r="67" spans="1:3" s="56" customFormat="1" ht="18.600000000000001" customHeight="1" x14ac:dyDescent="0.3">
      <c r="A67" s="226">
        <v>10</v>
      </c>
      <c r="B67" s="87" t="s">
        <v>279</v>
      </c>
      <c r="C67" s="226">
        <v>13</v>
      </c>
    </row>
    <row r="68" spans="1:3" s="56" customFormat="1" ht="18.600000000000001" customHeight="1" x14ac:dyDescent="0.3">
      <c r="A68" s="226">
        <v>11</v>
      </c>
      <c r="B68" s="87" t="s">
        <v>277</v>
      </c>
      <c r="C68" s="226">
        <v>12</v>
      </c>
    </row>
    <row r="69" spans="1:3" s="56" customFormat="1" ht="18.600000000000001" customHeight="1" x14ac:dyDescent="0.3">
      <c r="A69" s="226">
        <v>12</v>
      </c>
      <c r="B69" s="87" t="s">
        <v>138</v>
      </c>
      <c r="C69" s="226">
        <v>12</v>
      </c>
    </row>
    <row r="70" spans="1:3" s="56" customFormat="1" ht="18.600000000000001" customHeight="1" x14ac:dyDescent="0.3">
      <c r="A70" s="226">
        <v>13</v>
      </c>
      <c r="B70" s="87" t="s">
        <v>397</v>
      </c>
      <c r="C70" s="226">
        <v>10</v>
      </c>
    </row>
    <row r="71" spans="1:3" s="56" customFormat="1" ht="18.600000000000001" customHeight="1" x14ac:dyDescent="0.3">
      <c r="A71" s="226">
        <v>14</v>
      </c>
      <c r="B71" s="87" t="s">
        <v>402</v>
      </c>
      <c r="C71" s="226">
        <v>9</v>
      </c>
    </row>
    <row r="72" spans="1:3" s="56" customFormat="1" ht="18.600000000000001" customHeight="1" x14ac:dyDescent="0.3">
      <c r="A72" s="226">
        <v>15</v>
      </c>
      <c r="B72" s="87" t="s">
        <v>480</v>
      </c>
      <c r="C72" s="226">
        <v>8</v>
      </c>
    </row>
    <row r="73" spans="1:3" s="67" customFormat="1" ht="34.950000000000003" customHeight="1" x14ac:dyDescent="0.35">
      <c r="A73" s="398" t="s">
        <v>37</v>
      </c>
      <c r="B73" s="399"/>
      <c r="C73" s="400"/>
    </row>
    <row r="74" spans="1:3" s="56" customFormat="1" ht="21" customHeight="1" x14ac:dyDescent="0.3">
      <c r="A74" s="226">
        <v>1</v>
      </c>
      <c r="B74" s="87" t="s">
        <v>92</v>
      </c>
      <c r="C74" s="226">
        <v>283</v>
      </c>
    </row>
    <row r="75" spans="1:3" s="56" customFormat="1" ht="21" customHeight="1" x14ac:dyDescent="0.3">
      <c r="A75" s="226">
        <v>2</v>
      </c>
      <c r="B75" s="87" t="s">
        <v>281</v>
      </c>
      <c r="C75" s="226">
        <v>121</v>
      </c>
    </row>
    <row r="76" spans="1:3" s="56" customFormat="1" ht="21" customHeight="1" x14ac:dyDescent="0.3">
      <c r="A76" s="226">
        <v>3</v>
      </c>
      <c r="B76" s="87" t="s">
        <v>97</v>
      </c>
      <c r="C76" s="226">
        <v>119</v>
      </c>
    </row>
    <row r="77" spans="1:3" s="56" customFormat="1" ht="21" customHeight="1" x14ac:dyDescent="0.3">
      <c r="A77" s="226">
        <v>4</v>
      </c>
      <c r="B77" s="87" t="s">
        <v>98</v>
      </c>
      <c r="C77" s="226">
        <v>100</v>
      </c>
    </row>
    <row r="78" spans="1:3" s="56" customFormat="1" ht="21" customHeight="1" x14ac:dyDescent="0.3">
      <c r="A78" s="226">
        <v>5</v>
      </c>
      <c r="B78" s="87" t="s">
        <v>93</v>
      </c>
      <c r="C78" s="226">
        <v>93</v>
      </c>
    </row>
    <row r="79" spans="1:3" s="56" customFormat="1" ht="46.8" x14ac:dyDescent="0.3">
      <c r="A79" s="226">
        <v>6</v>
      </c>
      <c r="B79" s="87" t="s">
        <v>339</v>
      </c>
      <c r="C79" s="226">
        <v>93</v>
      </c>
    </row>
    <row r="80" spans="1:3" s="56" customFormat="1" ht="20.399999999999999" customHeight="1" x14ac:dyDescent="0.3">
      <c r="A80" s="226">
        <v>7</v>
      </c>
      <c r="B80" s="87" t="s">
        <v>338</v>
      </c>
      <c r="C80" s="226">
        <v>86</v>
      </c>
    </row>
    <row r="81" spans="1:3" s="56" customFormat="1" ht="20.399999999999999" customHeight="1" x14ac:dyDescent="0.3">
      <c r="A81" s="226">
        <v>8</v>
      </c>
      <c r="B81" s="87" t="s">
        <v>146</v>
      </c>
      <c r="C81" s="226">
        <v>45</v>
      </c>
    </row>
    <row r="82" spans="1:3" s="56" customFormat="1" ht="31.2" x14ac:dyDescent="0.3">
      <c r="A82" s="226">
        <v>9</v>
      </c>
      <c r="B82" s="87" t="s">
        <v>343</v>
      </c>
      <c r="C82" s="226">
        <v>18</v>
      </c>
    </row>
    <row r="83" spans="1:3" s="56" customFormat="1" ht="18" customHeight="1" x14ac:dyDescent="0.3">
      <c r="A83" s="226">
        <v>10</v>
      </c>
      <c r="B83" s="87" t="s">
        <v>113</v>
      </c>
      <c r="C83" s="226">
        <v>13</v>
      </c>
    </row>
    <row r="84" spans="1:3" s="56" customFormat="1" ht="18" customHeight="1" x14ac:dyDescent="0.3">
      <c r="A84" s="226">
        <v>11</v>
      </c>
      <c r="B84" s="87" t="s">
        <v>296</v>
      </c>
      <c r="C84" s="226">
        <v>13</v>
      </c>
    </row>
    <row r="85" spans="1:3" s="56" customFormat="1" ht="18" customHeight="1" x14ac:dyDescent="0.3">
      <c r="A85" s="226">
        <v>12</v>
      </c>
      <c r="B85" s="87" t="s">
        <v>111</v>
      </c>
      <c r="C85" s="226">
        <v>11</v>
      </c>
    </row>
    <row r="86" spans="1:3" s="56" customFormat="1" ht="18" customHeight="1" x14ac:dyDescent="0.3">
      <c r="A86" s="226">
        <v>13</v>
      </c>
      <c r="B86" s="87" t="s">
        <v>341</v>
      </c>
      <c r="C86" s="226">
        <v>8</v>
      </c>
    </row>
    <row r="87" spans="1:3" s="56" customFormat="1" ht="18" customHeight="1" x14ac:dyDescent="0.3">
      <c r="A87" s="226">
        <v>14</v>
      </c>
      <c r="B87" s="87" t="s">
        <v>147</v>
      </c>
      <c r="C87" s="226">
        <v>8</v>
      </c>
    </row>
    <row r="88" spans="1:3" s="56" customFormat="1" ht="18" customHeight="1" x14ac:dyDescent="0.3">
      <c r="A88" s="226">
        <v>15</v>
      </c>
      <c r="B88" s="87" t="s">
        <v>436</v>
      </c>
      <c r="C88" s="226">
        <v>7</v>
      </c>
    </row>
    <row r="89" spans="1:3" s="67" customFormat="1" ht="44.25" customHeight="1" x14ac:dyDescent="0.35">
      <c r="A89" s="398" t="s">
        <v>38</v>
      </c>
      <c r="B89" s="448"/>
      <c r="C89" s="449"/>
    </row>
    <row r="90" spans="1:3" s="56" customFormat="1" ht="31.2" x14ac:dyDescent="0.3">
      <c r="A90" s="226">
        <v>1</v>
      </c>
      <c r="B90" s="87" t="s">
        <v>282</v>
      </c>
      <c r="C90" s="226">
        <v>45</v>
      </c>
    </row>
    <row r="91" spans="1:3" s="56" customFormat="1" ht="19.2" customHeight="1" x14ac:dyDescent="0.3">
      <c r="A91" s="226">
        <v>2</v>
      </c>
      <c r="B91" s="87" t="s">
        <v>149</v>
      </c>
      <c r="C91" s="226">
        <v>12</v>
      </c>
    </row>
    <row r="92" spans="1:3" s="56" customFormat="1" ht="19.2" customHeight="1" x14ac:dyDescent="0.3">
      <c r="A92" s="226">
        <v>3</v>
      </c>
      <c r="B92" s="87" t="s">
        <v>352</v>
      </c>
      <c r="C92" s="226">
        <v>7</v>
      </c>
    </row>
    <row r="93" spans="1:3" s="56" customFormat="1" ht="19.2" customHeight="1" x14ac:dyDescent="0.3">
      <c r="A93" s="226">
        <v>4</v>
      </c>
      <c r="B93" s="87" t="s">
        <v>150</v>
      </c>
      <c r="C93" s="226">
        <v>4</v>
      </c>
    </row>
    <row r="94" spans="1:3" s="56" customFormat="1" ht="19.2" customHeight="1" x14ac:dyDescent="0.3">
      <c r="A94" s="226">
        <v>5</v>
      </c>
      <c r="B94" s="87" t="s">
        <v>153</v>
      </c>
      <c r="C94" s="226">
        <v>4</v>
      </c>
    </row>
    <row r="95" spans="1:3" s="56" customFormat="1" ht="19.2" customHeight="1" x14ac:dyDescent="0.3">
      <c r="A95" s="226">
        <v>6</v>
      </c>
      <c r="B95" s="87" t="s">
        <v>166</v>
      </c>
      <c r="C95" s="226">
        <v>3</v>
      </c>
    </row>
    <row r="96" spans="1:3" s="56" customFormat="1" ht="19.2" customHeight="1" x14ac:dyDescent="0.3">
      <c r="A96" s="226">
        <v>7</v>
      </c>
      <c r="B96" s="87" t="s">
        <v>151</v>
      </c>
      <c r="C96" s="226">
        <v>3</v>
      </c>
    </row>
    <row r="97" spans="1:3" s="56" customFormat="1" ht="19.2" customHeight="1" x14ac:dyDescent="0.3">
      <c r="A97" s="226">
        <v>8</v>
      </c>
      <c r="B97" s="87" t="s">
        <v>191</v>
      </c>
      <c r="C97" s="226">
        <v>2</v>
      </c>
    </row>
    <row r="98" spans="1:3" s="56" customFormat="1" ht="19.2" customHeight="1" x14ac:dyDescent="0.3">
      <c r="A98" s="226">
        <v>9</v>
      </c>
      <c r="B98" s="87" t="s">
        <v>460</v>
      </c>
      <c r="C98" s="226">
        <v>1</v>
      </c>
    </row>
    <row r="99" spans="1:3" s="56" customFormat="1" ht="19.2" customHeight="1" x14ac:dyDescent="0.3">
      <c r="A99" s="226">
        <v>10</v>
      </c>
      <c r="B99" s="87" t="s">
        <v>445</v>
      </c>
      <c r="C99" s="226">
        <v>1</v>
      </c>
    </row>
    <row r="100" spans="1:3" s="56" customFormat="1" ht="19.2" customHeight="1" x14ac:dyDescent="0.3">
      <c r="A100" s="226">
        <v>11</v>
      </c>
      <c r="B100" s="87" t="s">
        <v>423</v>
      </c>
      <c r="C100" s="226">
        <v>1</v>
      </c>
    </row>
    <row r="101" spans="1:3" s="56" customFormat="1" ht="19.2" customHeight="1" x14ac:dyDescent="0.3">
      <c r="A101" s="226">
        <v>12</v>
      </c>
      <c r="B101" s="87" t="s">
        <v>190</v>
      </c>
      <c r="C101" s="226">
        <v>1</v>
      </c>
    </row>
    <row r="102" spans="1:3" s="56" customFormat="1" ht="19.2" customHeight="1" x14ac:dyDescent="0.3">
      <c r="A102" s="226">
        <v>13</v>
      </c>
      <c r="B102" s="87" t="s">
        <v>155</v>
      </c>
      <c r="C102" s="226">
        <v>1</v>
      </c>
    </row>
    <row r="103" spans="1:3" s="56" customFormat="1" ht="19.2" customHeight="1" x14ac:dyDescent="0.3">
      <c r="A103" s="226">
        <v>14</v>
      </c>
      <c r="B103" s="87" t="s">
        <v>488</v>
      </c>
      <c r="C103" s="226">
        <v>1</v>
      </c>
    </row>
    <row r="104" spans="1:3" s="56" customFormat="1" ht="19.2" customHeight="1" x14ac:dyDescent="0.3">
      <c r="A104" s="226">
        <v>15</v>
      </c>
      <c r="B104" s="87" t="s">
        <v>152</v>
      </c>
      <c r="C104" s="226">
        <v>1</v>
      </c>
    </row>
    <row r="105" spans="1:3" s="67" customFormat="1" ht="34.950000000000003" customHeight="1" x14ac:dyDescent="0.35">
      <c r="A105" s="398" t="s">
        <v>39</v>
      </c>
      <c r="B105" s="448"/>
      <c r="C105" s="449"/>
    </row>
    <row r="106" spans="1:3" s="56" customFormat="1" ht="18" customHeight="1" x14ac:dyDescent="0.3">
      <c r="A106" s="226">
        <v>1</v>
      </c>
      <c r="B106" s="87" t="s">
        <v>354</v>
      </c>
      <c r="C106" s="226">
        <v>80</v>
      </c>
    </row>
    <row r="107" spans="1:3" s="56" customFormat="1" ht="18" customHeight="1" x14ac:dyDescent="0.3">
      <c r="A107" s="226">
        <v>2</v>
      </c>
      <c r="B107" s="87" t="s">
        <v>102</v>
      </c>
      <c r="C107" s="226">
        <v>69</v>
      </c>
    </row>
    <row r="108" spans="1:3" s="56" customFormat="1" ht="18" customHeight="1" x14ac:dyDescent="0.3">
      <c r="A108" s="226">
        <v>3</v>
      </c>
      <c r="B108" s="87" t="s">
        <v>368</v>
      </c>
      <c r="C108" s="226">
        <v>48</v>
      </c>
    </row>
    <row r="109" spans="1:3" s="56" customFormat="1" ht="31.2" customHeight="1" x14ac:dyDescent="0.3">
      <c r="A109" s="226">
        <v>4</v>
      </c>
      <c r="B109" s="87" t="s">
        <v>107</v>
      </c>
      <c r="C109" s="226">
        <v>48</v>
      </c>
    </row>
    <row r="110" spans="1:3" s="56" customFormat="1" ht="18" customHeight="1" x14ac:dyDescent="0.3">
      <c r="A110" s="226">
        <v>5</v>
      </c>
      <c r="B110" s="87" t="s">
        <v>288</v>
      </c>
      <c r="C110" s="226">
        <v>44</v>
      </c>
    </row>
    <row r="111" spans="1:3" s="56" customFormat="1" ht="18" customHeight="1" x14ac:dyDescent="0.3">
      <c r="A111" s="226">
        <v>6</v>
      </c>
      <c r="B111" s="87" t="s">
        <v>355</v>
      </c>
      <c r="C111" s="226">
        <v>42</v>
      </c>
    </row>
    <row r="112" spans="1:3" s="56" customFormat="1" ht="18" customHeight="1" x14ac:dyDescent="0.3">
      <c r="A112" s="226">
        <v>7</v>
      </c>
      <c r="B112" s="87" t="s">
        <v>193</v>
      </c>
      <c r="C112" s="226">
        <v>41</v>
      </c>
    </row>
    <row r="113" spans="1:3" s="56" customFormat="1" ht="18" customHeight="1" x14ac:dyDescent="0.3">
      <c r="A113" s="226">
        <v>8</v>
      </c>
      <c r="B113" s="87" t="s">
        <v>192</v>
      </c>
      <c r="C113" s="226">
        <v>39</v>
      </c>
    </row>
    <row r="114" spans="1:3" s="56" customFormat="1" ht="18" customHeight="1" x14ac:dyDescent="0.3">
      <c r="A114" s="226">
        <v>9</v>
      </c>
      <c r="B114" s="87" t="s">
        <v>120</v>
      </c>
      <c r="C114" s="226">
        <v>35</v>
      </c>
    </row>
    <row r="115" spans="1:3" s="56" customFormat="1" ht="18" customHeight="1" x14ac:dyDescent="0.3">
      <c r="A115" s="226">
        <v>10</v>
      </c>
      <c r="B115" s="87" t="s">
        <v>342</v>
      </c>
      <c r="C115" s="226">
        <v>25</v>
      </c>
    </row>
    <row r="116" spans="1:3" s="56" customFormat="1" ht="18" customHeight="1" x14ac:dyDescent="0.3">
      <c r="A116" s="226">
        <v>11</v>
      </c>
      <c r="B116" s="87" t="s">
        <v>283</v>
      </c>
      <c r="C116" s="226">
        <v>21</v>
      </c>
    </row>
    <row r="117" spans="1:3" s="56" customFormat="1" ht="18" customHeight="1" x14ac:dyDescent="0.3">
      <c r="A117" s="226">
        <v>12</v>
      </c>
      <c r="B117" s="87" t="s">
        <v>406</v>
      </c>
      <c r="C117" s="226">
        <v>21</v>
      </c>
    </row>
    <row r="118" spans="1:3" s="56" customFormat="1" ht="18" customHeight="1" x14ac:dyDescent="0.3">
      <c r="A118" s="226">
        <v>13</v>
      </c>
      <c r="B118" s="87" t="s">
        <v>124</v>
      </c>
      <c r="C118" s="226">
        <v>20</v>
      </c>
    </row>
    <row r="119" spans="1:3" s="56" customFormat="1" ht="18" customHeight="1" x14ac:dyDescent="0.3">
      <c r="A119" s="226">
        <v>14</v>
      </c>
      <c r="B119" s="87" t="s">
        <v>301</v>
      </c>
      <c r="C119" s="226">
        <v>17</v>
      </c>
    </row>
    <row r="120" spans="1:3" s="56" customFormat="1" ht="18" customHeight="1" x14ac:dyDescent="0.3">
      <c r="A120" s="226">
        <v>15</v>
      </c>
      <c r="B120" s="87" t="s">
        <v>300</v>
      </c>
      <c r="C120" s="226">
        <v>15</v>
      </c>
    </row>
    <row r="121" spans="1:3" s="67" customFormat="1" ht="44.25" customHeight="1" x14ac:dyDescent="0.35">
      <c r="A121" s="398" t="s">
        <v>40</v>
      </c>
      <c r="B121" s="448"/>
      <c r="C121" s="449"/>
    </row>
    <row r="122" spans="1:3" s="56" customFormat="1" ht="20.399999999999999" customHeight="1" x14ac:dyDescent="0.3">
      <c r="A122" s="226">
        <v>1</v>
      </c>
      <c r="B122" s="87" t="s">
        <v>90</v>
      </c>
      <c r="C122" s="226">
        <v>284</v>
      </c>
    </row>
    <row r="123" spans="1:3" s="56" customFormat="1" x14ac:dyDescent="0.3">
      <c r="A123" s="226">
        <v>2</v>
      </c>
      <c r="B123" s="87" t="s">
        <v>400</v>
      </c>
      <c r="C123" s="226">
        <v>211</v>
      </c>
    </row>
    <row r="124" spans="1:3" s="56" customFormat="1" ht="18" customHeight="1" x14ac:dyDescent="0.3">
      <c r="A124" s="226">
        <v>3</v>
      </c>
      <c r="B124" s="87" t="s">
        <v>95</v>
      </c>
      <c r="C124" s="226">
        <v>140</v>
      </c>
    </row>
    <row r="125" spans="1:3" s="56" customFormat="1" ht="29.4" customHeight="1" x14ac:dyDescent="0.3">
      <c r="A125" s="226">
        <v>4</v>
      </c>
      <c r="B125" s="87" t="s">
        <v>337</v>
      </c>
      <c r="C125" s="226">
        <v>138</v>
      </c>
    </row>
    <row r="126" spans="1:3" s="56" customFormat="1" ht="18" customHeight="1" x14ac:dyDescent="0.3">
      <c r="A126" s="226">
        <v>5</v>
      </c>
      <c r="B126" s="87" t="s">
        <v>365</v>
      </c>
      <c r="C126" s="226">
        <v>93</v>
      </c>
    </row>
    <row r="127" spans="1:3" s="56" customFormat="1" ht="18" customHeight="1" x14ac:dyDescent="0.3">
      <c r="A127" s="226">
        <v>6</v>
      </c>
      <c r="B127" s="87" t="s">
        <v>398</v>
      </c>
      <c r="C127" s="226">
        <v>70</v>
      </c>
    </row>
    <row r="128" spans="1:3" s="56" customFormat="1" ht="18" customHeight="1" x14ac:dyDescent="0.3">
      <c r="A128" s="226">
        <v>7</v>
      </c>
      <c r="B128" s="87" t="s">
        <v>183</v>
      </c>
      <c r="C128" s="226">
        <v>58</v>
      </c>
    </row>
    <row r="129" spans="1:3" s="56" customFormat="1" ht="18" customHeight="1" x14ac:dyDescent="0.3">
      <c r="A129" s="226">
        <v>8</v>
      </c>
      <c r="B129" s="87" t="s">
        <v>100</v>
      </c>
      <c r="C129" s="226">
        <v>40</v>
      </c>
    </row>
    <row r="130" spans="1:3" s="56" customFormat="1" ht="18" customHeight="1" x14ac:dyDescent="0.3">
      <c r="A130" s="226">
        <v>9</v>
      </c>
      <c r="B130" s="87" t="s">
        <v>366</v>
      </c>
      <c r="C130" s="226">
        <v>39</v>
      </c>
    </row>
    <row r="131" spans="1:3" s="56" customFormat="1" ht="18" customHeight="1" x14ac:dyDescent="0.3">
      <c r="A131" s="226">
        <v>10</v>
      </c>
      <c r="B131" s="87" t="s">
        <v>194</v>
      </c>
      <c r="C131" s="226">
        <v>34</v>
      </c>
    </row>
    <row r="132" spans="1:3" s="56" customFormat="1" ht="18" customHeight="1" x14ac:dyDescent="0.3">
      <c r="A132" s="226">
        <v>11</v>
      </c>
      <c r="B132" s="87" t="s">
        <v>118</v>
      </c>
      <c r="C132" s="226">
        <v>24</v>
      </c>
    </row>
    <row r="133" spans="1:3" s="56" customFormat="1" ht="22.8" customHeight="1" x14ac:dyDescent="0.3">
      <c r="A133" s="226">
        <v>12</v>
      </c>
      <c r="B133" s="87" t="s">
        <v>640</v>
      </c>
      <c r="C133" s="226">
        <v>22</v>
      </c>
    </row>
    <row r="134" spans="1:3" s="56" customFormat="1" ht="18" customHeight="1" x14ac:dyDescent="0.3">
      <c r="A134" s="226">
        <v>13</v>
      </c>
      <c r="B134" s="87" t="s">
        <v>367</v>
      </c>
      <c r="C134" s="226">
        <v>15</v>
      </c>
    </row>
    <row r="135" spans="1:3" s="56" customFormat="1" ht="22.8" customHeight="1" x14ac:dyDescent="0.3">
      <c r="A135" s="226">
        <v>14</v>
      </c>
      <c r="B135" s="87" t="s">
        <v>463</v>
      </c>
      <c r="C135" s="226">
        <v>14</v>
      </c>
    </row>
    <row r="136" spans="1:3" s="56" customFormat="1" ht="30" customHeight="1" x14ac:dyDescent="0.3">
      <c r="A136" s="226">
        <v>15</v>
      </c>
      <c r="B136" s="87" t="s">
        <v>459</v>
      </c>
      <c r="C136" s="226">
        <v>14</v>
      </c>
    </row>
    <row r="137" spans="1:3" s="67" customFormat="1" ht="34.950000000000003" customHeight="1" x14ac:dyDescent="0.35">
      <c r="A137" s="398" t="s">
        <v>160</v>
      </c>
      <c r="B137" s="448"/>
      <c r="C137" s="449"/>
    </row>
    <row r="138" spans="1:3" s="56" customFormat="1" ht="19.2" customHeight="1" x14ac:dyDescent="0.3">
      <c r="A138" s="226">
        <v>1</v>
      </c>
      <c r="B138" s="87" t="s">
        <v>91</v>
      </c>
      <c r="C138" s="226">
        <v>172</v>
      </c>
    </row>
    <row r="139" spans="1:3" s="56" customFormat="1" ht="19.2" customHeight="1" x14ac:dyDescent="0.3">
      <c r="A139" s="226">
        <v>2</v>
      </c>
      <c r="B139" s="87" t="s">
        <v>94</v>
      </c>
      <c r="C139" s="226">
        <v>130</v>
      </c>
    </row>
    <row r="140" spans="1:3" s="56" customFormat="1" ht="19.2" customHeight="1" x14ac:dyDescent="0.3">
      <c r="A140" s="226">
        <v>3</v>
      </c>
      <c r="B140" s="87" t="s">
        <v>103</v>
      </c>
      <c r="C140" s="226">
        <v>114</v>
      </c>
    </row>
    <row r="141" spans="1:3" s="56" customFormat="1" ht="19.2" customHeight="1" x14ac:dyDescent="0.3">
      <c r="A141" s="226">
        <v>4</v>
      </c>
      <c r="B141" s="87" t="s">
        <v>101</v>
      </c>
      <c r="C141" s="226">
        <v>90</v>
      </c>
    </row>
    <row r="142" spans="1:3" s="56" customFormat="1" ht="19.2" customHeight="1" x14ac:dyDescent="0.3">
      <c r="A142" s="226">
        <v>5</v>
      </c>
      <c r="B142" s="87" t="s">
        <v>106</v>
      </c>
      <c r="C142" s="226">
        <v>64</v>
      </c>
    </row>
    <row r="143" spans="1:3" s="56" customFormat="1" ht="19.2" customHeight="1" x14ac:dyDescent="0.3">
      <c r="A143" s="226">
        <v>6</v>
      </c>
      <c r="B143" s="87" t="s">
        <v>105</v>
      </c>
      <c r="C143" s="226">
        <v>62</v>
      </c>
    </row>
    <row r="144" spans="1:3" s="56" customFormat="1" ht="19.2" customHeight="1" x14ac:dyDescent="0.3">
      <c r="A144" s="226">
        <v>7</v>
      </c>
      <c r="B144" s="87" t="s">
        <v>110</v>
      </c>
      <c r="C144" s="226">
        <v>54</v>
      </c>
    </row>
    <row r="145" spans="1:3" s="56" customFormat="1" ht="19.2" customHeight="1" x14ac:dyDescent="0.3">
      <c r="A145" s="226">
        <v>8</v>
      </c>
      <c r="B145" s="87" t="s">
        <v>122</v>
      </c>
      <c r="C145" s="226">
        <v>54</v>
      </c>
    </row>
    <row r="146" spans="1:3" s="56" customFormat="1" ht="19.2" customHeight="1" x14ac:dyDescent="0.3">
      <c r="A146" s="226">
        <v>9</v>
      </c>
      <c r="B146" s="87" t="s">
        <v>121</v>
      </c>
      <c r="C146" s="226">
        <v>44</v>
      </c>
    </row>
    <row r="147" spans="1:3" s="56" customFormat="1" ht="19.2" customHeight="1" x14ac:dyDescent="0.3">
      <c r="A147" s="226">
        <v>10</v>
      </c>
      <c r="B147" s="87" t="s">
        <v>116</v>
      </c>
      <c r="C147" s="226">
        <v>35</v>
      </c>
    </row>
    <row r="148" spans="1:3" s="56" customFormat="1" ht="19.2" customHeight="1" x14ac:dyDescent="0.3">
      <c r="A148" s="226">
        <v>11</v>
      </c>
      <c r="B148" s="87" t="s">
        <v>358</v>
      </c>
      <c r="C148" s="226">
        <v>28</v>
      </c>
    </row>
    <row r="149" spans="1:3" s="56" customFormat="1" ht="19.2" customHeight="1" x14ac:dyDescent="0.3">
      <c r="A149" s="226">
        <v>12</v>
      </c>
      <c r="B149" s="87" t="s">
        <v>125</v>
      </c>
      <c r="C149" s="226">
        <v>24</v>
      </c>
    </row>
    <row r="150" spans="1:3" s="56" customFormat="1" ht="19.2" customHeight="1" x14ac:dyDescent="0.3">
      <c r="A150" s="226">
        <v>13</v>
      </c>
      <c r="B150" s="87" t="s">
        <v>464</v>
      </c>
      <c r="C150" s="226">
        <v>17</v>
      </c>
    </row>
    <row r="151" spans="1:3" s="56" customFormat="1" ht="19.2" customHeight="1" x14ac:dyDescent="0.3">
      <c r="A151" s="226">
        <v>14</v>
      </c>
      <c r="B151" s="87" t="s">
        <v>585</v>
      </c>
      <c r="C151" s="226">
        <v>16</v>
      </c>
    </row>
    <row r="152" spans="1:3" s="56" customFormat="1" ht="19.2" customHeight="1" x14ac:dyDescent="0.3">
      <c r="A152" s="226">
        <v>15</v>
      </c>
      <c r="B152" s="87" t="s">
        <v>472</v>
      </c>
      <c r="C152" s="226">
        <v>10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sqref="A1:XFD1048576"/>
    </sheetView>
  </sheetViews>
  <sheetFormatPr defaultColWidth="9.109375" defaultRowHeight="15.6" x14ac:dyDescent="0.3"/>
  <cols>
    <col min="1" max="1" width="3.109375" style="56" customWidth="1"/>
    <col min="2" max="2" width="49.77734375" style="115" customWidth="1"/>
    <col min="3" max="3" width="22.77734375" style="56" customWidth="1"/>
    <col min="4" max="4" width="22" style="56" customWidth="1"/>
    <col min="5" max="5" width="11.33203125" style="57" customWidth="1"/>
    <col min="6" max="16384" width="9.109375" style="57"/>
  </cols>
  <sheetData>
    <row r="1" spans="1:4" ht="45" customHeight="1" x14ac:dyDescent="0.3">
      <c r="B1" s="366" t="s">
        <v>641</v>
      </c>
      <c r="C1" s="366"/>
      <c r="D1" s="366"/>
    </row>
    <row r="2" spans="1:4" ht="20.25" customHeight="1" x14ac:dyDescent="0.3">
      <c r="B2" s="366" t="s">
        <v>83</v>
      </c>
      <c r="C2" s="366"/>
      <c r="D2" s="366"/>
    </row>
    <row r="4" spans="1:4" s="58" customFormat="1" ht="66" customHeight="1" x14ac:dyDescent="0.3">
      <c r="A4" s="232"/>
      <c r="B4" s="229" t="s">
        <v>84</v>
      </c>
      <c r="C4" s="230" t="s">
        <v>302</v>
      </c>
      <c r="D4" s="227" t="s">
        <v>303</v>
      </c>
    </row>
    <row r="5" spans="1:4" ht="16.8" customHeight="1" x14ac:dyDescent="0.3">
      <c r="A5" s="59">
        <v>1</v>
      </c>
      <c r="B5" s="111" t="s">
        <v>92</v>
      </c>
      <c r="C5" s="81">
        <v>274</v>
      </c>
      <c r="D5" s="182">
        <v>96.81978798586573</v>
      </c>
    </row>
    <row r="6" spans="1:4" ht="16.8" customHeight="1" x14ac:dyDescent="0.3">
      <c r="A6" s="59">
        <v>2</v>
      </c>
      <c r="B6" s="111" t="s">
        <v>400</v>
      </c>
      <c r="C6" s="81">
        <v>193</v>
      </c>
      <c r="D6" s="182">
        <v>91.469194312796205</v>
      </c>
    </row>
    <row r="7" spans="1:4" ht="16.8" customHeight="1" x14ac:dyDescent="0.3">
      <c r="A7" s="59">
        <v>3</v>
      </c>
      <c r="B7" s="111" t="s">
        <v>96</v>
      </c>
      <c r="C7" s="81">
        <v>150</v>
      </c>
      <c r="D7" s="182">
        <v>95.541401273885356</v>
      </c>
    </row>
    <row r="8" spans="1:4" s="61" customFormat="1" ht="16.8" customHeight="1" x14ac:dyDescent="0.3">
      <c r="A8" s="59">
        <v>4</v>
      </c>
      <c r="B8" s="111" t="s">
        <v>94</v>
      </c>
      <c r="C8" s="81">
        <v>129</v>
      </c>
      <c r="D8" s="182">
        <v>99.230769230769226</v>
      </c>
    </row>
    <row r="9" spans="1:4" s="61" customFormat="1" ht="16.8" customHeight="1" x14ac:dyDescent="0.3">
      <c r="A9" s="59">
        <v>5</v>
      </c>
      <c r="B9" s="111" t="s">
        <v>97</v>
      </c>
      <c r="C9" s="81">
        <v>108</v>
      </c>
      <c r="D9" s="182">
        <v>90.756302521008408</v>
      </c>
    </row>
    <row r="10" spans="1:4" s="61" customFormat="1" ht="16.8" customHeight="1" x14ac:dyDescent="0.3">
      <c r="A10" s="59">
        <v>6</v>
      </c>
      <c r="B10" s="111" t="s">
        <v>281</v>
      </c>
      <c r="C10" s="81">
        <v>97</v>
      </c>
      <c r="D10" s="182">
        <v>80.165289256198349</v>
      </c>
    </row>
    <row r="11" spans="1:4" s="61" customFormat="1" ht="62.4" x14ac:dyDescent="0.3">
      <c r="A11" s="59">
        <v>7</v>
      </c>
      <c r="B11" s="111" t="s">
        <v>339</v>
      </c>
      <c r="C11" s="81">
        <v>92</v>
      </c>
      <c r="D11" s="182">
        <v>98.924731182795696</v>
      </c>
    </row>
    <row r="12" spans="1:4" s="61" customFormat="1" ht="16.8" customHeight="1" x14ac:dyDescent="0.3">
      <c r="A12" s="59">
        <v>8</v>
      </c>
      <c r="B12" s="111" t="s">
        <v>365</v>
      </c>
      <c r="C12" s="81">
        <v>92</v>
      </c>
      <c r="D12" s="182">
        <v>98.924731182795696</v>
      </c>
    </row>
    <row r="13" spans="1:4" s="61" customFormat="1" ht="17.399999999999999" customHeight="1" x14ac:dyDescent="0.3">
      <c r="A13" s="59">
        <v>9</v>
      </c>
      <c r="B13" s="111" t="s">
        <v>95</v>
      </c>
      <c r="C13" s="81">
        <v>88</v>
      </c>
      <c r="D13" s="182">
        <v>62.857142857142854</v>
      </c>
    </row>
    <row r="14" spans="1:4" s="61" customFormat="1" ht="17.399999999999999" customHeight="1" x14ac:dyDescent="0.3">
      <c r="A14" s="59">
        <v>10</v>
      </c>
      <c r="B14" s="111" t="s">
        <v>93</v>
      </c>
      <c r="C14" s="81">
        <v>86</v>
      </c>
      <c r="D14" s="182">
        <v>92.473118279569889</v>
      </c>
    </row>
    <row r="15" spans="1:4" s="61" customFormat="1" ht="17.399999999999999" customHeight="1" x14ac:dyDescent="0.3">
      <c r="A15" s="59">
        <v>11</v>
      </c>
      <c r="B15" s="111" t="s">
        <v>91</v>
      </c>
      <c r="C15" s="81">
        <v>83</v>
      </c>
      <c r="D15" s="182">
        <v>48.255813953488378</v>
      </c>
    </row>
    <row r="16" spans="1:4" s="61" customFormat="1" ht="17.399999999999999" customHeight="1" x14ac:dyDescent="0.3">
      <c r="A16" s="59">
        <v>12</v>
      </c>
      <c r="B16" s="111" t="s">
        <v>108</v>
      </c>
      <c r="C16" s="81">
        <v>69</v>
      </c>
      <c r="D16" s="182">
        <v>97.183098591549296</v>
      </c>
    </row>
    <row r="17" spans="1:4" s="61" customFormat="1" ht="17.399999999999999" customHeight="1" x14ac:dyDescent="0.3">
      <c r="A17" s="59">
        <v>13</v>
      </c>
      <c r="B17" s="111" t="s">
        <v>104</v>
      </c>
      <c r="C17" s="81">
        <v>68</v>
      </c>
      <c r="D17" s="182">
        <v>72.340425531914903</v>
      </c>
    </row>
    <row r="18" spans="1:4" s="61" customFormat="1" ht="17.399999999999999" customHeight="1" x14ac:dyDescent="0.3">
      <c r="A18" s="59">
        <v>14</v>
      </c>
      <c r="B18" s="111" t="s">
        <v>398</v>
      </c>
      <c r="C18" s="81">
        <v>63</v>
      </c>
      <c r="D18" s="182">
        <v>90</v>
      </c>
    </row>
    <row r="19" spans="1:4" s="61" customFormat="1" ht="17.399999999999999" customHeight="1" x14ac:dyDescent="0.3">
      <c r="A19" s="59">
        <v>15</v>
      </c>
      <c r="B19" s="111" t="s">
        <v>340</v>
      </c>
      <c r="C19" s="81">
        <v>63</v>
      </c>
      <c r="D19" s="182">
        <v>96.92307692307692</v>
      </c>
    </row>
    <row r="20" spans="1:4" s="61" customFormat="1" ht="17.399999999999999" customHeight="1" x14ac:dyDescent="0.3">
      <c r="A20" s="59">
        <v>16</v>
      </c>
      <c r="B20" s="111" t="s">
        <v>115</v>
      </c>
      <c r="C20" s="81">
        <v>60</v>
      </c>
      <c r="D20" s="182">
        <v>88.235294117647058</v>
      </c>
    </row>
    <row r="21" spans="1:4" s="61" customFormat="1" ht="17.399999999999999" customHeight="1" x14ac:dyDescent="0.3">
      <c r="A21" s="59">
        <v>17</v>
      </c>
      <c r="B21" s="111" t="s">
        <v>183</v>
      </c>
      <c r="C21" s="81">
        <v>45</v>
      </c>
      <c r="D21" s="182">
        <v>77.58620689655173</v>
      </c>
    </row>
    <row r="22" spans="1:4" s="61" customFormat="1" ht="17.399999999999999" customHeight="1" x14ac:dyDescent="0.3">
      <c r="A22" s="59">
        <v>18</v>
      </c>
      <c r="B22" s="111" t="s">
        <v>110</v>
      </c>
      <c r="C22" s="81">
        <v>44</v>
      </c>
      <c r="D22" s="182">
        <v>81.481481481481481</v>
      </c>
    </row>
    <row r="23" spans="1:4" s="61" customFormat="1" ht="17.399999999999999" customHeight="1" x14ac:dyDescent="0.3">
      <c r="A23" s="59">
        <v>19</v>
      </c>
      <c r="B23" s="111" t="s">
        <v>146</v>
      </c>
      <c r="C23" s="81">
        <v>44</v>
      </c>
      <c r="D23" s="182">
        <v>97.777777777777771</v>
      </c>
    </row>
    <row r="24" spans="1:4" s="61" customFormat="1" ht="17.399999999999999" customHeight="1" x14ac:dyDescent="0.3">
      <c r="A24" s="59">
        <v>20</v>
      </c>
      <c r="B24" s="111" t="s">
        <v>105</v>
      </c>
      <c r="C24" s="81">
        <v>43</v>
      </c>
      <c r="D24" s="182">
        <v>69.354838709677423</v>
      </c>
    </row>
    <row r="25" spans="1:4" s="61" customFormat="1" ht="17.399999999999999" customHeight="1" x14ac:dyDescent="0.3">
      <c r="A25" s="59">
        <v>21</v>
      </c>
      <c r="B25" s="111" t="s">
        <v>106</v>
      </c>
      <c r="C25" s="81">
        <v>40</v>
      </c>
      <c r="D25" s="182">
        <v>62.5</v>
      </c>
    </row>
    <row r="26" spans="1:4" s="61" customFormat="1" ht="17.399999999999999" customHeight="1" x14ac:dyDescent="0.3">
      <c r="A26" s="59">
        <v>22</v>
      </c>
      <c r="B26" s="111" t="s">
        <v>123</v>
      </c>
      <c r="C26" s="81">
        <v>38</v>
      </c>
      <c r="D26" s="182">
        <v>97.435897435897431</v>
      </c>
    </row>
    <row r="27" spans="1:4" s="61" customFormat="1" ht="17.399999999999999" customHeight="1" x14ac:dyDescent="0.3">
      <c r="A27" s="59">
        <v>23</v>
      </c>
      <c r="B27" s="111" t="s">
        <v>103</v>
      </c>
      <c r="C27" s="81">
        <v>36</v>
      </c>
      <c r="D27" s="182">
        <v>31.578947368421051</v>
      </c>
    </row>
    <row r="28" spans="1:4" s="61" customFormat="1" ht="31.2" x14ac:dyDescent="0.3">
      <c r="A28" s="59">
        <v>24</v>
      </c>
      <c r="B28" s="111" t="s">
        <v>304</v>
      </c>
      <c r="C28" s="81">
        <v>36</v>
      </c>
      <c r="D28" s="182">
        <v>81.818181818181827</v>
      </c>
    </row>
    <row r="29" spans="1:4" s="61" customFormat="1" ht="18" customHeight="1" x14ac:dyDescent="0.3">
      <c r="A29" s="59">
        <v>25</v>
      </c>
      <c r="B29" s="111" t="s">
        <v>193</v>
      </c>
      <c r="C29" s="81">
        <v>34</v>
      </c>
      <c r="D29" s="182">
        <v>82.926829268292678</v>
      </c>
    </row>
    <row r="30" spans="1:4" s="61" customFormat="1" ht="18" customHeight="1" x14ac:dyDescent="0.3">
      <c r="A30" s="59">
        <v>26</v>
      </c>
      <c r="B30" s="111" t="s">
        <v>194</v>
      </c>
      <c r="C30" s="81">
        <v>34</v>
      </c>
      <c r="D30" s="182">
        <v>100</v>
      </c>
    </row>
    <row r="31" spans="1:4" s="61" customFormat="1" ht="18" customHeight="1" x14ac:dyDescent="0.3">
      <c r="A31" s="59">
        <v>27</v>
      </c>
      <c r="B31" s="111" t="s">
        <v>176</v>
      </c>
      <c r="C31" s="81">
        <v>33</v>
      </c>
      <c r="D31" s="182">
        <v>94.285714285714278</v>
      </c>
    </row>
    <row r="32" spans="1:4" s="61" customFormat="1" ht="18" customHeight="1" x14ac:dyDescent="0.3">
      <c r="A32" s="59">
        <v>28</v>
      </c>
      <c r="B32" s="111" t="s">
        <v>116</v>
      </c>
      <c r="C32" s="81">
        <v>33</v>
      </c>
      <c r="D32" s="182">
        <v>94.285714285714278</v>
      </c>
    </row>
    <row r="33" spans="1:4" s="61" customFormat="1" ht="18" customHeight="1" x14ac:dyDescent="0.3">
      <c r="A33" s="59">
        <v>29</v>
      </c>
      <c r="B33" s="111" t="s">
        <v>139</v>
      </c>
      <c r="C33" s="81">
        <v>31</v>
      </c>
      <c r="D33" s="182">
        <v>91.17647058823529</v>
      </c>
    </row>
    <row r="34" spans="1:4" s="61" customFormat="1" ht="31.2" x14ac:dyDescent="0.3">
      <c r="A34" s="59">
        <v>30</v>
      </c>
      <c r="B34" s="111" t="s">
        <v>282</v>
      </c>
      <c r="C34" s="81">
        <v>30</v>
      </c>
      <c r="D34" s="182">
        <v>66.666666666666657</v>
      </c>
    </row>
    <row r="35" spans="1:4" s="61" customFormat="1" ht="17.399999999999999" customHeight="1" x14ac:dyDescent="0.3">
      <c r="A35" s="59">
        <v>31</v>
      </c>
      <c r="B35" s="111" t="s">
        <v>122</v>
      </c>
      <c r="C35" s="81">
        <v>26</v>
      </c>
      <c r="D35" s="182">
        <v>48.148148148148145</v>
      </c>
    </row>
    <row r="36" spans="1:4" s="61" customFormat="1" ht="17.399999999999999" customHeight="1" x14ac:dyDescent="0.3">
      <c r="A36" s="59">
        <v>32</v>
      </c>
      <c r="B36" s="111" t="s">
        <v>421</v>
      </c>
      <c r="C36" s="81">
        <v>26</v>
      </c>
      <c r="D36" s="182">
        <v>100</v>
      </c>
    </row>
    <row r="37" spans="1:4" s="61" customFormat="1" ht="17.399999999999999" customHeight="1" x14ac:dyDescent="0.3">
      <c r="A37" s="59">
        <v>33</v>
      </c>
      <c r="B37" s="111" t="s">
        <v>305</v>
      </c>
      <c r="C37" s="81">
        <v>25</v>
      </c>
      <c r="D37" s="182">
        <v>78.125</v>
      </c>
    </row>
    <row r="38" spans="1:4" s="61" customFormat="1" ht="17.399999999999999" customHeight="1" x14ac:dyDescent="0.3">
      <c r="A38" s="59">
        <v>34</v>
      </c>
      <c r="B38" s="111" t="s">
        <v>140</v>
      </c>
      <c r="C38" s="81">
        <v>25</v>
      </c>
      <c r="D38" s="182">
        <v>92.592592592592595</v>
      </c>
    </row>
    <row r="39" spans="1:4" s="61" customFormat="1" ht="17.399999999999999" customHeight="1" x14ac:dyDescent="0.3">
      <c r="A39" s="59">
        <v>35</v>
      </c>
      <c r="B39" s="111" t="s">
        <v>125</v>
      </c>
      <c r="C39" s="81">
        <v>23</v>
      </c>
      <c r="D39" s="182">
        <v>95.833333333333343</v>
      </c>
    </row>
    <row r="40" spans="1:4" s="61" customFormat="1" ht="17.399999999999999" customHeight="1" x14ac:dyDescent="0.3">
      <c r="A40" s="59">
        <v>36</v>
      </c>
      <c r="B40" s="111" t="s">
        <v>189</v>
      </c>
      <c r="C40" s="81">
        <v>22</v>
      </c>
      <c r="D40" s="182">
        <v>88</v>
      </c>
    </row>
    <row r="41" spans="1:4" ht="17.399999999999999" customHeight="1" x14ac:dyDescent="0.3">
      <c r="A41" s="59">
        <v>37</v>
      </c>
      <c r="B41" s="112" t="s">
        <v>291</v>
      </c>
      <c r="C41" s="128">
        <v>21</v>
      </c>
      <c r="D41" s="183">
        <v>56.756756756756758</v>
      </c>
    </row>
    <row r="42" spans="1:4" ht="17.399999999999999" customHeight="1" x14ac:dyDescent="0.3">
      <c r="A42" s="59">
        <v>38</v>
      </c>
      <c r="B42" s="113" t="s">
        <v>129</v>
      </c>
      <c r="C42" s="128">
        <v>21</v>
      </c>
      <c r="D42" s="183">
        <v>95.454545454545453</v>
      </c>
    </row>
    <row r="43" spans="1:4" ht="17.399999999999999" customHeight="1" x14ac:dyDescent="0.3">
      <c r="A43" s="59">
        <v>39</v>
      </c>
      <c r="B43" s="111" t="s">
        <v>143</v>
      </c>
      <c r="C43" s="128">
        <v>20</v>
      </c>
      <c r="D43" s="183">
        <v>100</v>
      </c>
    </row>
    <row r="44" spans="1:4" ht="17.399999999999999" customHeight="1" x14ac:dyDescent="0.3">
      <c r="A44" s="59">
        <v>40</v>
      </c>
      <c r="B44" s="111" t="s">
        <v>358</v>
      </c>
      <c r="C44" s="128">
        <v>19</v>
      </c>
      <c r="D44" s="183">
        <v>67.857142857142861</v>
      </c>
    </row>
    <row r="45" spans="1:4" ht="17.399999999999999" customHeight="1" x14ac:dyDescent="0.3">
      <c r="A45" s="59">
        <v>41</v>
      </c>
      <c r="B45" s="111" t="s">
        <v>141</v>
      </c>
      <c r="C45" s="128">
        <v>19</v>
      </c>
      <c r="D45" s="183">
        <v>95</v>
      </c>
    </row>
    <row r="46" spans="1:4" ht="17.399999999999999" customHeight="1" x14ac:dyDescent="0.3">
      <c r="A46" s="59">
        <v>42</v>
      </c>
      <c r="B46" s="111" t="s">
        <v>114</v>
      </c>
      <c r="C46" s="128">
        <v>19</v>
      </c>
      <c r="D46" s="183">
        <v>100</v>
      </c>
    </row>
    <row r="47" spans="1:4" ht="17.399999999999999" customHeight="1" x14ac:dyDescent="0.3">
      <c r="A47" s="59">
        <v>43</v>
      </c>
      <c r="B47" s="114" t="s">
        <v>124</v>
      </c>
      <c r="C47" s="128">
        <v>18</v>
      </c>
      <c r="D47" s="183">
        <v>90</v>
      </c>
    </row>
    <row r="48" spans="1:4" ht="17.399999999999999" customHeight="1" x14ac:dyDescent="0.3">
      <c r="A48" s="59">
        <v>44</v>
      </c>
      <c r="B48" s="114" t="s">
        <v>283</v>
      </c>
      <c r="C48" s="128">
        <v>17</v>
      </c>
      <c r="D48" s="183">
        <v>80.952380952380949</v>
      </c>
    </row>
    <row r="49" spans="1:4" ht="17.399999999999999" customHeight="1" x14ac:dyDescent="0.3">
      <c r="A49" s="59">
        <v>45</v>
      </c>
      <c r="B49" s="114" t="s">
        <v>121</v>
      </c>
      <c r="C49" s="128">
        <v>16</v>
      </c>
      <c r="D49" s="183">
        <v>36.363636363636367</v>
      </c>
    </row>
    <row r="50" spans="1:4" ht="31.2" x14ac:dyDescent="0.3">
      <c r="A50" s="59">
        <v>46</v>
      </c>
      <c r="B50" s="114" t="s">
        <v>343</v>
      </c>
      <c r="C50" s="128">
        <v>16</v>
      </c>
      <c r="D50" s="183">
        <v>88.888888888888886</v>
      </c>
    </row>
    <row r="51" spans="1:4" ht="16.8" customHeight="1" x14ac:dyDescent="0.3">
      <c r="A51" s="59">
        <v>47</v>
      </c>
      <c r="B51" s="114" t="s">
        <v>301</v>
      </c>
      <c r="C51" s="128">
        <v>15</v>
      </c>
      <c r="D51" s="183">
        <v>88.235294117647058</v>
      </c>
    </row>
    <row r="52" spans="1:4" ht="16.8" customHeight="1" x14ac:dyDescent="0.3">
      <c r="A52" s="59">
        <v>48</v>
      </c>
      <c r="B52" s="114" t="s">
        <v>137</v>
      </c>
      <c r="C52" s="128">
        <v>15</v>
      </c>
      <c r="D52" s="183">
        <v>93.75</v>
      </c>
    </row>
    <row r="53" spans="1:4" ht="16.8" customHeight="1" x14ac:dyDescent="0.3">
      <c r="A53" s="59">
        <v>49</v>
      </c>
      <c r="B53" s="114" t="s">
        <v>144</v>
      </c>
      <c r="C53" s="128">
        <v>15</v>
      </c>
      <c r="D53" s="183">
        <v>93.75</v>
      </c>
    </row>
    <row r="54" spans="1:4" ht="16.8" customHeight="1" x14ac:dyDescent="0.3">
      <c r="A54" s="59">
        <v>50</v>
      </c>
      <c r="B54" s="113" t="s">
        <v>99</v>
      </c>
      <c r="C54" s="128">
        <v>15</v>
      </c>
      <c r="D54" s="183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56" customWidth="1"/>
    <col min="2" max="2" width="47" style="115" customWidth="1"/>
    <col min="3" max="4" width="25.44140625" style="56" customWidth="1"/>
    <col min="5" max="5" width="9.109375" style="57"/>
    <col min="6" max="6" width="11.5546875" style="57" customWidth="1"/>
    <col min="7" max="16384" width="9.109375" style="57"/>
  </cols>
  <sheetData>
    <row r="1" spans="1:6" ht="61.5" customHeight="1" x14ac:dyDescent="0.3">
      <c r="B1" s="366" t="s">
        <v>642</v>
      </c>
      <c r="C1" s="366"/>
      <c r="D1" s="366"/>
    </row>
    <row r="2" spans="1:6" ht="20.25" customHeight="1" x14ac:dyDescent="0.3">
      <c r="B2" s="366" t="s">
        <v>83</v>
      </c>
      <c r="C2" s="366"/>
      <c r="D2" s="366"/>
    </row>
    <row r="4" spans="1:6" s="58" customFormat="1" ht="66" customHeight="1" x14ac:dyDescent="0.3">
      <c r="A4" s="232"/>
      <c r="B4" s="229" t="s">
        <v>84</v>
      </c>
      <c r="C4" s="230" t="s">
        <v>306</v>
      </c>
      <c r="D4" s="227" t="s">
        <v>303</v>
      </c>
    </row>
    <row r="5" spans="1:6" ht="21.75" customHeight="1" x14ac:dyDescent="0.3">
      <c r="A5" s="59">
        <v>1</v>
      </c>
      <c r="B5" s="111" t="s">
        <v>90</v>
      </c>
      <c r="C5" s="207">
        <v>284</v>
      </c>
      <c r="D5" s="182">
        <v>100</v>
      </c>
      <c r="F5" s="72"/>
    </row>
    <row r="6" spans="1:6" ht="33" customHeight="1" x14ac:dyDescent="0.3">
      <c r="A6" s="59">
        <v>2</v>
      </c>
      <c r="B6" s="111" t="s">
        <v>643</v>
      </c>
      <c r="C6" s="207">
        <v>138</v>
      </c>
      <c r="D6" s="182">
        <v>100</v>
      </c>
      <c r="F6" s="72"/>
    </row>
    <row r="7" spans="1:6" ht="18.600000000000001" customHeight="1" x14ac:dyDescent="0.3">
      <c r="A7" s="59">
        <v>3</v>
      </c>
      <c r="B7" s="111" t="s">
        <v>91</v>
      </c>
      <c r="C7" s="207">
        <v>89</v>
      </c>
      <c r="D7" s="182">
        <v>51.744186046511629</v>
      </c>
      <c r="F7" s="72"/>
    </row>
    <row r="8" spans="1:6" s="61" customFormat="1" ht="18.600000000000001" customHeight="1" x14ac:dyDescent="0.3">
      <c r="A8" s="59">
        <v>4</v>
      </c>
      <c r="B8" s="111" t="s">
        <v>98</v>
      </c>
      <c r="C8" s="207">
        <v>86</v>
      </c>
      <c r="D8" s="182">
        <v>86</v>
      </c>
      <c r="F8" s="72"/>
    </row>
    <row r="9" spans="1:6" s="61" customFormat="1" ht="18.600000000000001" customHeight="1" x14ac:dyDescent="0.3">
      <c r="A9" s="59">
        <v>5</v>
      </c>
      <c r="B9" s="111" t="s">
        <v>338</v>
      </c>
      <c r="C9" s="207">
        <v>85</v>
      </c>
      <c r="D9" s="182">
        <v>98.837209302325576</v>
      </c>
      <c r="F9" s="72"/>
    </row>
    <row r="10" spans="1:6" s="61" customFormat="1" ht="18.600000000000001" customHeight="1" x14ac:dyDescent="0.3">
      <c r="A10" s="59">
        <v>6</v>
      </c>
      <c r="B10" s="111" t="s">
        <v>101</v>
      </c>
      <c r="C10" s="207">
        <v>81</v>
      </c>
      <c r="D10" s="182">
        <v>90</v>
      </c>
      <c r="F10" s="72"/>
    </row>
    <row r="11" spans="1:6" s="61" customFormat="1" ht="18.600000000000001" customHeight="1" x14ac:dyDescent="0.3">
      <c r="A11" s="59">
        <v>7</v>
      </c>
      <c r="B11" s="111" t="s">
        <v>354</v>
      </c>
      <c r="C11" s="207">
        <v>80</v>
      </c>
      <c r="D11" s="182">
        <v>100</v>
      </c>
      <c r="F11" s="72"/>
    </row>
    <row r="12" spans="1:6" s="61" customFormat="1" ht="18.600000000000001" customHeight="1" x14ac:dyDescent="0.3">
      <c r="A12" s="59">
        <v>8</v>
      </c>
      <c r="B12" s="111" t="s">
        <v>103</v>
      </c>
      <c r="C12" s="207">
        <v>78</v>
      </c>
      <c r="D12" s="182">
        <v>68.421052631578945</v>
      </c>
      <c r="F12" s="72"/>
    </row>
    <row r="13" spans="1:6" s="61" customFormat="1" ht="18.600000000000001" customHeight="1" x14ac:dyDescent="0.3">
      <c r="A13" s="59">
        <v>9</v>
      </c>
      <c r="B13" s="111" t="s">
        <v>102</v>
      </c>
      <c r="C13" s="207">
        <v>67</v>
      </c>
      <c r="D13" s="182">
        <v>97.101449275362313</v>
      </c>
      <c r="F13" s="72"/>
    </row>
    <row r="14" spans="1:6" s="61" customFormat="1" ht="18.600000000000001" customHeight="1" x14ac:dyDescent="0.3">
      <c r="A14" s="59">
        <v>10</v>
      </c>
      <c r="B14" s="111" t="s">
        <v>95</v>
      </c>
      <c r="C14" s="207">
        <v>52</v>
      </c>
      <c r="D14" s="182">
        <v>37.142857142857146</v>
      </c>
      <c r="F14" s="72"/>
    </row>
    <row r="15" spans="1:6" s="61" customFormat="1" ht="18.600000000000001" customHeight="1" x14ac:dyDescent="0.3">
      <c r="A15" s="59">
        <v>11</v>
      </c>
      <c r="B15" s="111" t="s">
        <v>368</v>
      </c>
      <c r="C15" s="207">
        <v>48</v>
      </c>
      <c r="D15" s="182">
        <v>100</v>
      </c>
      <c r="F15" s="72"/>
    </row>
    <row r="16" spans="1:6" s="61" customFormat="1" ht="18.600000000000001" customHeight="1" x14ac:dyDescent="0.3">
      <c r="A16" s="59">
        <v>12</v>
      </c>
      <c r="B16" s="111" t="s">
        <v>288</v>
      </c>
      <c r="C16" s="207">
        <v>44</v>
      </c>
      <c r="D16" s="182">
        <v>100</v>
      </c>
      <c r="F16" s="72"/>
    </row>
    <row r="17" spans="1:6" s="61" customFormat="1" ht="31.2" x14ac:dyDescent="0.3">
      <c r="A17" s="59">
        <v>13</v>
      </c>
      <c r="B17" s="111" t="s">
        <v>107</v>
      </c>
      <c r="C17" s="207">
        <v>43</v>
      </c>
      <c r="D17" s="182">
        <v>89.583333333333343</v>
      </c>
      <c r="F17" s="72"/>
    </row>
    <row r="18" spans="1:6" s="61" customFormat="1" ht="16.8" customHeight="1" x14ac:dyDescent="0.3">
      <c r="A18" s="59">
        <v>14</v>
      </c>
      <c r="B18" s="111" t="s">
        <v>355</v>
      </c>
      <c r="C18" s="207">
        <v>42</v>
      </c>
      <c r="D18" s="182">
        <v>100</v>
      </c>
      <c r="F18" s="72"/>
    </row>
    <row r="19" spans="1:6" s="61" customFormat="1" ht="16.8" customHeight="1" x14ac:dyDescent="0.3">
      <c r="A19" s="59">
        <v>15</v>
      </c>
      <c r="B19" s="111" t="s">
        <v>100</v>
      </c>
      <c r="C19" s="207">
        <v>40</v>
      </c>
      <c r="D19" s="182">
        <v>100</v>
      </c>
      <c r="F19" s="72"/>
    </row>
    <row r="20" spans="1:6" s="61" customFormat="1" ht="16.8" customHeight="1" x14ac:dyDescent="0.3">
      <c r="A20" s="59">
        <v>16</v>
      </c>
      <c r="B20" s="111" t="s">
        <v>366</v>
      </c>
      <c r="C20" s="207">
        <v>39</v>
      </c>
      <c r="D20" s="182">
        <v>100</v>
      </c>
      <c r="F20" s="72"/>
    </row>
    <row r="21" spans="1:6" s="61" customFormat="1" ht="30.6" customHeight="1" x14ac:dyDescent="0.3">
      <c r="A21" s="59">
        <v>17</v>
      </c>
      <c r="B21" s="111" t="s">
        <v>120</v>
      </c>
      <c r="C21" s="207">
        <v>35</v>
      </c>
      <c r="D21" s="182">
        <v>100</v>
      </c>
      <c r="F21" s="72"/>
    </row>
    <row r="22" spans="1:6" s="61" customFormat="1" ht="31.2" customHeight="1" x14ac:dyDescent="0.3">
      <c r="A22" s="59">
        <v>18</v>
      </c>
      <c r="B22" s="111" t="s">
        <v>192</v>
      </c>
      <c r="C22" s="207">
        <v>34</v>
      </c>
      <c r="D22" s="182">
        <v>87.179487179487182</v>
      </c>
      <c r="F22" s="72"/>
    </row>
    <row r="23" spans="1:6" s="61" customFormat="1" ht="16.8" customHeight="1" x14ac:dyDescent="0.3">
      <c r="A23" s="59">
        <v>19</v>
      </c>
      <c r="B23" s="111" t="s">
        <v>122</v>
      </c>
      <c r="C23" s="207">
        <v>28</v>
      </c>
      <c r="D23" s="182">
        <v>51.851851851851848</v>
      </c>
      <c r="F23" s="72"/>
    </row>
    <row r="24" spans="1:6" s="61" customFormat="1" ht="16.8" customHeight="1" x14ac:dyDescent="0.3">
      <c r="A24" s="59">
        <v>20</v>
      </c>
      <c r="B24" s="111" t="s">
        <v>121</v>
      </c>
      <c r="C24" s="207">
        <v>28</v>
      </c>
      <c r="D24" s="182">
        <v>63.636363636363633</v>
      </c>
      <c r="F24" s="72"/>
    </row>
    <row r="25" spans="1:6" s="61" customFormat="1" ht="16.8" customHeight="1" x14ac:dyDescent="0.3">
      <c r="A25" s="59">
        <v>21</v>
      </c>
      <c r="B25" s="111" t="s">
        <v>104</v>
      </c>
      <c r="C25" s="207">
        <v>26</v>
      </c>
      <c r="D25" s="182">
        <v>27.659574468085108</v>
      </c>
      <c r="F25" s="72"/>
    </row>
    <row r="26" spans="1:6" s="61" customFormat="1" ht="16.8" customHeight="1" x14ac:dyDescent="0.3">
      <c r="A26" s="59">
        <v>22</v>
      </c>
      <c r="B26" s="111" t="s">
        <v>342</v>
      </c>
      <c r="C26" s="207">
        <v>25</v>
      </c>
      <c r="D26" s="182">
        <v>100</v>
      </c>
      <c r="F26" s="72"/>
    </row>
    <row r="27" spans="1:6" s="61" customFormat="1" ht="16.8" customHeight="1" x14ac:dyDescent="0.3">
      <c r="A27" s="59">
        <v>23</v>
      </c>
      <c r="B27" s="111" t="s">
        <v>281</v>
      </c>
      <c r="C27" s="207">
        <v>24</v>
      </c>
      <c r="D27" s="182">
        <v>19.834710743801654</v>
      </c>
      <c r="F27" s="72"/>
    </row>
    <row r="28" spans="1:6" s="61" customFormat="1" ht="16.8" customHeight="1" x14ac:dyDescent="0.3">
      <c r="A28" s="59">
        <v>24</v>
      </c>
      <c r="B28" s="111" t="s">
        <v>106</v>
      </c>
      <c r="C28" s="207">
        <v>24</v>
      </c>
      <c r="D28" s="182">
        <v>37.5</v>
      </c>
      <c r="F28" s="72"/>
    </row>
    <row r="29" spans="1:6" s="61" customFormat="1" ht="16.8" customHeight="1" x14ac:dyDescent="0.3">
      <c r="A29" s="59">
        <v>25</v>
      </c>
      <c r="B29" s="111" t="s">
        <v>406</v>
      </c>
      <c r="C29" s="207">
        <v>20</v>
      </c>
      <c r="D29" s="182">
        <v>95.238095238095227</v>
      </c>
      <c r="F29" s="72"/>
    </row>
    <row r="30" spans="1:6" s="61" customFormat="1" ht="16.8" customHeight="1" x14ac:dyDescent="0.3">
      <c r="A30" s="59">
        <v>26</v>
      </c>
      <c r="B30" s="111" t="s">
        <v>105</v>
      </c>
      <c r="C30" s="207">
        <v>19</v>
      </c>
      <c r="D30" s="182">
        <v>30.64516129032258</v>
      </c>
      <c r="F30" s="72"/>
    </row>
    <row r="31" spans="1:6" s="61" customFormat="1" ht="16.8" customHeight="1" x14ac:dyDescent="0.3">
      <c r="A31" s="59">
        <v>27</v>
      </c>
      <c r="B31" s="111" t="s">
        <v>287</v>
      </c>
      <c r="C31" s="207">
        <v>19</v>
      </c>
      <c r="D31" s="182">
        <v>86.36363636363636</v>
      </c>
      <c r="F31" s="72"/>
    </row>
    <row r="32" spans="1:6" s="61" customFormat="1" ht="16.8" customHeight="1" x14ac:dyDescent="0.3">
      <c r="A32" s="59">
        <v>28</v>
      </c>
      <c r="B32" s="111" t="s">
        <v>400</v>
      </c>
      <c r="C32" s="207">
        <v>18</v>
      </c>
      <c r="D32" s="182">
        <v>8.5308056872037916</v>
      </c>
      <c r="F32" s="72"/>
    </row>
    <row r="33" spans="1:6" s="61" customFormat="1" ht="16.8" customHeight="1" x14ac:dyDescent="0.3">
      <c r="A33" s="59">
        <v>29</v>
      </c>
      <c r="B33" s="111" t="s">
        <v>345</v>
      </c>
      <c r="C33" s="207">
        <v>17</v>
      </c>
      <c r="D33" s="182">
        <v>100</v>
      </c>
      <c r="F33" s="72"/>
    </row>
    <row r="34" spans="1:6" s="61" customFormat="1" ht="16.8" customHeight="1" x14ac:dyDescent="0.3">
      <c r="A34" s="59">
        <v>30</v>
      </c>
      <c r="B34" s="111" t="s">
        <v>291</v>
      </c>
      <c r="C34" s="207">
        <v>16</v>
      </c>
      <c r="D34" s="182">
        <v>43.243243243243242</v>
      </c>
      <c r="F34" s="72"/>
    </row>
    <row r="35" spans="1:6" s="61" customFormat="1" ht="31.2" x14ac:dyDescent="0.3">
      <c r="A35" s="59">
        <v>31</v>
      </c>
      <c r="B35" s="111" t="s">
        <v>282</v>
      </c>
      <c r="C35" s="207">
        <v>15</v>
      </c>
      <c r="D35" s="182">
        <v>33.333333333333329</v>
      </c>
      <c r="F35" s="72"/>
    </row>
    <row r="36" spans="1:6" s="61" customFormat="1" x14ac:dyDescent="0.3">
      <c r="A36" s="59">
        <v>32</v>
      </c>
      <c r="B36" s="111" t="s">
        <v>130</v>
      </c>
      <c r="C36" s="207">
        <v>15</v>
      </c>
      <c r="D36" s="182">
        <v>68.181818181818173</v>
      </c>
      <c r="F36" s="72"/>
    </row>
    <row r="37" spans="1:6" s="61" customFormat="1" x14ac:dyDescent="0.3">
      <c r="A37" s="59">
        <v>33</v>
      </c>
      <c r="B37" s="111" t="s">
        <v>109</v>
      </c>
      <c r="C37" s="207">
        <v>15</v>
      </c>
      <c r="D37" s="182">
        <v>71.428571428571431</v>
      </c>
      <c r="F37" s="72"/>
    </row>
    <row r="38" spans="1:6" s="61" customFormat="1" ht="31.2" x14ac:dyDescent="0.3">
      <c r="A38" s="59">
        <v>34</v>
      </c>
      <c r="B38" s="111" t="s">
        <v>300</v>
      </c>
      <c r="C38" s="207">
        <v>15</v>
      </c>
      <c r="D38" s="182">
        <v>100</v>
      </c>
      <c r="F38" s="72"/>
    </row>
    <row r="39" spans="1:6" s="61" customFormat="1" ht="19.8" customHeight="1" x14ac:dyDescent="0.3">
      <c r="A39" s="59">
        <v>35</v>
      </c>
      <c r="B39" s="111" t="s">
        <v>367</v>
      </c>
      <c r="C39" s="207">
        <v>15</v>
      </c>
      <c r="D39" s="182">
        <v>100</v>
      </c>
      <c r="F39" s="72"/>
    </row>
    <row r="40" spans="1:6" s="61" customFormat="1" ht="33.6" customHeight="1" x14ac:dyDescent="0.3">
      <c r="A40" s="59">
        <v>36</v>
      </c>
      <c r="B40" s="111" t="s">
        <v>459</v>
      </c>
      <c r="C40" s="207">
        <v>14</v>
      </c>
      <c r="D40" s="182">
        <v>100</v>
      </c>
      <c r="F40" s="72"/>
    </row>
    <row r="41" spans="1:6" x14ac:dyDescent="0.3">
      <c r="A41" s="59">
        <v>37</v>
      </c>
      <c r="B41" s="112" t="s">
        <v>183</v>
      </c>
      <c r="C41" s="207">
        <v>13</v>
      </c>
      <c r="D41" s="183">
        <v>22.413793103448278</v>
      </c>
      <c r="F41" s="72"/>
    </row>
    <row r="42" spans="1:6" x14ac:dyDescent="0.3">
      <c r="A42" s="59">
        <v>38</v>
      </c>
      <c r="B42" s="113" t="s">
        <v>454</v>
      </c>
      <c r="C42" s="207">
        <v>13</v>
      </c>
      <c r="D42" s="183">
        <v>100</v>
      </c>
      <c r="F42" s="72"/>
    </row>
    <row r="43" spans="1:6" ht="31.2" x14ac:dyDescent="0.3">
      <c r="A43" s="59">
        <v>39</v>
      </c>
      <c r="B43" s="111" t="s">
        <v>506</v>
      </c>
      <c r="C43" s="207">
        <v>13</v>
      </c>
      <c r="D43" s="183">
        <v>100</v>
      </c>
      <c r="F43" s="72"/>
    </row>
    <row r="44" spans="1:6" ht="46.8" x14ac:dyDescent="0.3">
      <c r="A44" s="59">
        <v>40</v>
      </c>
      <c r="B44" s="111" t="s">
        <v>430</v>
      </c>
      <c r="C44" s="207">
        <v>13</v>
      </c>
      <c r="D44" s="183">
        <v>100</v>
      </c>
      <c r="F44" s="72"/>
    </row>
    <row r="45" spans="1:6" ht="16.8" customHeight="1" x14ac:dyDescent="0.3">
      <c r="A45" s="59">
        <v>41</v>
      </c>
      <c r="B45" s="111" t="s">
        <v>464</v>
      </c>
      <c r="C45" s="207">
        <v>12</v>
      </c>
      <c r="D45" s="183">
        <v>70.588235294117652</v>
      </c>
      <c r="F45" s="72"/>
    </row>
    <row r="46" spans="1:6" ht="16.8" customHeight="1" x14ac:dyDescent="0.3">
      <c r="A46" s="59">
        <v>42</v>
      </c>
      <c r="B46" s="111" t="s">
        <v>494</v>
      </c>
      <c r="C46" s="207">
        <v>12</v>
      </c>
      <c r="D46" s="183">
        <v>100</v>
      </c>
      <c r="F46" s="72"/>
    </row>
    <row r="47" spans="1:6" ht="16.8" customHeight="1" x14ac:dyDescent="0.3">
      <c r="A47" s="59">
        <v>43</v>
      </c>
      <c r="B47" s="114" t="s">
        <v>117</v>
      </c>
      <c r="C47" s="207">
        <v>12</v>
      </c>
      <c r="D47" s="183">
        <v>100</v>
      </c>
      <c r="F47" s="72"/>
    </row>
    <row r="48" spans="1:6" ht="16.8" customHeight="1" x14ac:dyDescent="0.3">
      <c r="A48" s="59">
        <v>44</v>
      </c>
      <c r="B48" s="114" t="s">
        <v>159</v>
      </c>
      <c r="C48" s="207">
        <v>12</v>
      </c>
      <c r="D48" s="183">
        <v>100</v>
      </c>
      <c r="F48" s="72"/>
    </row>
    <row r="49" spans="1:6" ht="16.8" customHeight="1" x14ac:dyDescent="0.3">
      <c r="A49" s="59">
        <v>45</v>
      </c>
      <c r="B49" s="114" t="s">
        <v>157</v>
      </c>
      <c r="C49" s="207">
        <v>12</v>
      </c>
      <c r="D49" s="183">
        <v>100</v>
      </c>
      <c r="F49" s="72"/>
    </row>
    <row r="50" spans="1:6" ht="16.8" customHeight="1" x14ac:dyDescent="0.3">
      <c r="A50" s="59">
        <v>46</v>
      </c>
      <c r="B50" s="114" t="s">
        <v>97</v>
      </c>
      <c r="C50" s="207">
        <v>11</v>
      </c>
      <c r="D50" s="183">
        <v>9.2436974789915975</v>
      </c>
      <c r="F50" s="72"/>
    </row>
    <row r="51" spans="1:6" ht="16.8" customHeight="1" x14ac:dyDescent="0.3">
      <c r="A51" s="59">
        <v>47</v>
      </c>
      <c r="B51" s="114" t="s">
        <v>463</v>
      </c>
      <c r="C51" s="207">
        <v>11</v>
      </c>
      <c r="D51" s="183">
        <v>78.571428571428569</v>
      </c>
      <c r="F51" s="72"/>
    </row>
    <row r="52" spans="1:6" ht="16.8" customHeight="1" x14ac:dyDescent="0.3">
      <c r="A52" s="59">
        <v>48</v>
      </c>
      <c r="B52" s="114" t="s">
        <v>110</v>
      </c>
      <c r="C52" s="207">
        <v>10</v>
      </c>
      <c r="D52" s="183">
        <v>18.518518518518519</v>
      </c>
      <c r="F52" s="72"/>
    </row>
    <row r="53" spans="1:6" ht="16.8" customHeight="1" x14ac:dyDescent="0.3">
      <c r="A53" s="59">
        <v>49</v>
      </c>
      <c r="B53" s="114" t="s">
        <v>118</v>
      </c>
      <c r="C53" s="207">
        <v>10</v>
      </c>
      <c r="D53" s="183">
        <v>41.666666666666671</v>
      </c>
      <c r="F53" s="72"/>
    </row>
    <row r="54" spans="1:6" ht="16.8" customHeight="1" x14ac:dyDescent="0.3">
      <c r="A54" s="59">
        <v>50</v>
      </c>
      <c r="B54" s="113" t="s">
        <v>126</v>
      </c>
      <c r="C54" s="207">
        <v>10</v>
      </c>
      <c r="D54" s="183">
        <v>50</v>
      </c>
      <c r="F54" s="7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70" workbookViewId="0">
      <selection sqref="A1:XFD1048576"/>
    </sheetView>
  </sheetViews>
  <sheetFormatPr defaultColWidth="8.88671875" defaultRowHeight="13.2" x14ac:dyDescent="0.25"/>
  <cols>
    <col min="1" max="1" width="43" style="29" customWidth="1"/>
    <col min="2" max="3" width="13.33203125" style="29" customWidth="1"/>
    <col min="4" max="4" width="14.109375" style="29" customWidth="1"/>
    <col min="5" max="6" width="18.5546875" style="77" customWidth="1"/>
    <col min="7" max="7" width="15.109375" style="29" customWidth="1"/>
    <col min="8" max="216" width="8.88671875" style="29"/>
    <col min="217" max="217" width="37.109375" style="29" customWidth="1"/>
    <col min="218" max="219" width="10.5546875" style="29" customWidth="1"/>
    <col min="220" max="220" width="13" style="29" customWidth="1"/>
    <col min="221" max="222" width="10.33203125" style="29" customWidth="1"/>
    <col min="223" max="223" width="12.44140625" style="29" customWidth="1"/>
    <col min="224" max="225" width="8.88671875" style="29"/>
    <col min="226" max="226" width="7.88671875" style="29" customWidth="1"/>
    <col min="227" max="472" width="8.88671875" style="29"/>
    <col min="473" max="473" width="37.109375" style="29" customWidth="1"/>
    <col min="474" max="475" width="10.5546875" style="29" customWidth="1"/>
    <col min="476" max="476" width="13" style="29" customWidth="1"/>
    <col min="477" max="478" width="10.33203125" style="29" customWidth="1"/>
    <col min="479" max="479" width="12.44140625" style="29" customWidth="1"/>
    <col min="480" max="481" width="8.88671875" style="29"/>
    <col min="482" max="482" width="7.88671875" style="29" customWidth="1"/>
    <col min="483" max="728" width="8.88671875" style="29"/>
    <col min="729" max="729" width="37.109375" style="29" customWidth="1"/>
    <col min="730" max="731" width="10.5546875" style="29" customWidth="1"/>
    <col min="732" max="732" width="13" style="29" customWidth="1"/>
    <col min="733" max="734" width="10.33203125" style="29" customWidth="1"/>
    <col min="735" max="735" width="12.44140625" style="29" customWidth="1"/>
    <col min="736" max="737" width="8.88671875" style="29"/>
    <col min="738" max="738" width="7.88671875" style="29" customWidth="1"/>
    <col min="739" max="984" width="8.88671875" style="29"/>
    <col min="985" max="985" width="37.109375" style="29" customWidth="1"/>
    <col min="986" max="987" width="10.5546875" style="29" customWidth="1"/>
    <col min="988" max="988" width="13" style="29" customWidth="1"/>
    <col min="989" max="990" width="10.33203125" style="29" customWidth="1"/>
    <col min="991" max="991" width="12.44140625" style="29" customWidth="1"/>
    <col min="992" max="993" width="8.88671875" style="29"/>
    <col min="994" max="994" width="7.88671875" style="29" customWidth="1"/>
    <col min="995" max="1240" width="8.88671875" style="29"/>
    <col min="1241" max="1241" width="37.109375" style="29" customWidth="1"/>
    <col min="1242" max="1243" width="10.5546875" style="29" customWidth="1"/>
    <col min="1244" max="1244" width="13" style="29" customWidth="1"/>
    <col min="1245" max="1246" width="10.33203125" style="29" customWidth="1"/>
    <col min="1247" max="1247" width="12.44140625" style="29" customWidth="1"/>
    <col min="1248" max="1249" width="8.88671875" style="29"/>
    <col min="1250" max="1250" width="7.88671875" style="29" customWidth="1"/>
    <col min="1251" max="1496" width="8.88671875" style="29"/>
    <col min="1497" max="1497" width="37.109375" style="29" customWidth="1"/>
    <col min="1498" max="1499" width="10.5546875" style="29" customWidth="1"/>
    <col min="1500" max="1500" width="13" style="29" customWidth="1"/>
    <col min="1501" max="1502" width="10.33203125" style="29" customWidth="1"/>
    <col min="1503" max="1503" width="12.44140625" style="29" customWidth="1"/>
    <col min="1504" max="1505" width="8.88671875" style="29"/>
    <col min="1506" max="1506" width="7.88671875" style="29" customWidth="1"/>
    <col min="1507" max="1752" width="8.88671875" style="29"/>
    <col min="1753" max="1753" width="37.109375" style="29" customWidth="1"/>
    <col min="1754" max="1755" width="10.5546875" style="29" customWidth="1"/>
    <col min="1756" max="1756" width="13" style="29" customWidth="1"/>
    <col min="1757" max="1758" width="10.33203125" style="29" customWidth="1"/>
    <col min="1759" max="1759" width="12.44140625" style="29" customWidth="1"/>
    <col min="1760" max="1761" width="8.88671875" style="29"/>
    <col min="1762" max="1762" width="7.88671875" style="29" customWidth="1"/>
    <col min="1763" max="2008" width="8.88671875" style="29"/>
    <col min="2009" max="2009" width="37.109375" style="29" customWidth="1"/>
    <col min="2010" max="2011" width="10.5546875" style="29" customWidth="1"/>
    <col min="2012" max="2012" width="13" style="29" customWidth="1"/>
    <col min="2013" max="2014" width="10.33203125" style="29" customWidth="1"/>
    <col min="2015" max="2015" width="12.44140625" style="29" customWidth="1"/>
    <col min="2016" max="2017" width="8.88671875" style="29"/>
    <col min="2018" max="2018" width="7.88671875" style="29" customWidth="1"/>
    <col min="2019" max="2264" width="8.88671875" style="29"/>
    <col min="2265" max="2265" width="37.109375" style="29" customWidth="1"/>
    <col min="2266" max="2267" width="10.5546875" style="29" customWidth="1"/>
    <col min="2268" max="2268" width="13" style="29" customWidth="1"/>
    <col min="2269" max="2270" width="10.33203125" style="29" customWidth="1"/>
    <col min="2271" max="2271" width="12.44140625" style="29" customWidth="1"/>
    <col min="2272" max="2273" width="8.88671875" style="29"/>
    <col min="2274" max="2274" width="7.88671875" style="29" customWidth="1"/>
    <col min="2275" max="2520" width="8.88671875" style="29"/>
    <col min="2521" max="2521" width="37.109375" style="29" customWidth="1"/>
    <col min="2522" max="2523" width="10.5546875" style="29" customWidth="1"/>
    <col min="2524" max="2524" width="13" style="29" customWidth="1"/>
    <col min="2525" max="2526" width="10.33203125" style="29" customWidth="1"/>
    <col min="2527" max="2527" width="12.44140625" style="29" customWidth="1"/>
    <col min="2528" max="2529" width="8.88671875" style="29"/>
    <col min="2530" max="2530" width="7.88671875" style="29" customWidth="1"/>
    <col min="2531" max="2776" width="8.88671875" style="29"/>
    <col min="2777" max="2777" width="37.109375" style="29" customWidth="1"/>
    <col min="2778" max="2779" width="10.5546875" style="29" customWidth="1"/>
    <col min="2780" max="2780" width="13" style="29" customWidth="1"/>
    <col min="2781" max="2782" width="10.33203125" style="29" customWidth="1"/>
    <col min="2783" max="2783" width="12.44140625" style="29" customWidth="1"/>
    <col min="2784" max="2785" width="8.88671875" style="29"/>
    <col min="2786" max="2786" width="7.88671875" style="29" customWidth="1"/>
    <col min="2787" max="3032" width="8.88671875" style="29"/>
    <col min="3033" max="3033" width="37.109375" style="29" customWidth="1"/>
    <col min="3034" max="3035" width="10.5546875" style="29" customWidth="1"/>
    <col min="3036" max="3036" width="13" style="29" customWidth="1"/>
    <col min="3037" max="3038" width="10.33203125" style="29" customWidth="1"/>
    <col min="3039" max="3039" width="12.44140625" style="29" customWidth="1"/>
    <col min="3040" max="3041" width="8.88671875" style="29"/>
    <col min="3042" max="3042" width="7.88671875" style="29" customWidth="1"/>
    <col min="3043" max="3288" width="8.88671875" style="29"/>
    <col min="3289" max="3289" width="37.109375" style="29" customWidth="1"/>
    <col min="3290" max="3291" width="10.5546875" style="29" customWidth="1"/>
    <col min="3292" max="3292" width="13" style="29" customWidth="1"/>
    <col min="3293" max="3294" width="10.33203125" style="29" customWidth="1"/>
    <col min="3295" max="3295" width="12.44140625" style="29" customWidth="1"/>
    <col min="3296" max="3297" width="8.88671875" style="29"/>
    <col min="3298" max="3298" width="7.88671875" style="29" customWidth="1"/>
    <col min="3299" max="3544" width="8.88671875" style="29"/>
    <col min="3545" max="3545" width="37.109375" style="29" customWidth="1"/>
    <col min="3546" max="3547" width="10.5546875" style="29" customWidth="1"/>
    <col min="3548" max="3548" width="13" style="29" customWidth="1"/>
    <col min="3549" max="3550" width="10.33203125" style="29" customWidth="1"/>
    <col min="3551" max="3551" width="12.44140625" style="29" customWidth="1"/>
    <col min="3552" max="3553" width="8.88671875" style="29"/>
    <col min="3554" max="3554" width="7.88671875" style="29" customWidth="1"/>
    <col min="3555" max="3800" width="8.88671875" style="29"/>
    <col min="3801" max="3801" width="37.109375" style="29" customWidth="1"/>
    <col min="3802" max="3803" width="10.5546875" style="29" customWidth="1"/>
    <col min="3804" max="3804" width="13" style="29" customWidth="1"/>
    <col min="3805" max="3806" width="10.33203125" style="29" customWidth="1"/>
    <col min="3807" max="3807" width="12.44140625" style="29" customWidth="1"/>
    <col min="3808" max="3809" width="8.88671875" style="29"/>
    <col min="3810" max="3810" width="7.88671875" style="29" customWidth="1"/>
    <col min="3811" max="4056" width="8.88671875" style="29"/>
    <col min="4057" max="4057" width="37.109375" style="29" customWidth="1"/>
    <col min="4058" max="4059" width="10.5546875" style="29" customWidth="1"/>
    <col min="4060" max="4060" width="13" style="29" customWidth="1"/>
    <col min="4061" max="4062" width="10.33203125" style="29" customWidth="1"/>
    <col min="4063" max="4063" width="12.44140625" style="29" customWidth="1"/>
    <col min="4064" max="4065" width="8.88671875" style="29"/>
    <col min="4066" max="4066" width="7.88671875" style="29" customWidth="1"/>
    <col min="4067" max="4312" width="8.88671875" style="29"/>
    <col min="4313" max="4313" width="37.109375" style="29" customWidth="1"/>
    <col min="4314" max="4315" width="10.5546875" style="29" customWidth="1"/>
    <col min="4316" max="4316" width="13" style="29" customWidth="1"/>
    <col min="4317" max="4318" width="10.33203125" style="29" customWidth="1"/>
    <col min="4319" max="4319" width="12.44140625" style="29" customWidth="1"/>
    <col min="4320" max="4321" width="8.88671875" style="29"/>
    <col min="4322" max="4322" width="7.88671875" style="29" customWidth="1"/>
    <col min="4323" max="4568" width="8.88671875" style="29"/>
    <col min="4569" max="4569" width="37.109375" style="29" customWidth="1"/>
    <col min="4570" max="4571" width="10.5546875" style="29" customWidth="1"/>
    <col min="4572" max="4572" width="13" style="29" customWidth="1"/>
    <col min="4573" max="4574" width="10.33203125" style="29" customWidth="1"/>
    <col min="4575" max="4575" width="12.44140625" style="29" customWidth="1"/>
    <col min="4576" max="4577" width="8.88671875" style="29"/>
    <col min="4578" max="4578" width="7.88671875" style="29" customWidth="1"/>
    <col min="4579" max="4824" width="8.88671875" style="29"/>
    <col min="4825" max="4825" width="37.109375" style="29" customWidth="1"/>
    <col min="4826" max="4827" width="10.5546875" style="29" customWidth="1"/>
    <col min="4828" max="4828" width="13" style="29" customWidth="1"/>
    <col min="4829" max="4830" width="10.33203125" style="29" customWidth="1"/>
    <col min="4831" max="4831" width="12.44140625" style="29" customWidth="1"/>
    <col min="4832" max="4833" width="8.88671875" style="29"/>
    <col min="4834" max="4834" width="7.88671875" style="29" customWidth="1"/>
    <col min="4835" max="5080" width="8.88671875" style="29"/>
    <col min="5081" max="5081" width="37.109375" style="29" customWidth="1"/>
    <col min="5082" max="5083" width="10.5546875" style="29" customWidth="1"/>
    <col min="5084" max="5084" width="13" style="29" customWidth="1"/>
    <col min="5085" max="5086" width="10.33203125" style="29" customWidth="1"/>
    <col min="5087" max="5087" width="12.44140625" style="29" customWidth="1"/>
    <col min="5088" max="5089" width="8.88671875" style="29"/>
    <col min="5090" max="5090" width="7.88671875" style="29" customWidth="1"/>
    <col min="5091" max="5336" width="8.88671875" style="29"/>
    <col min="5337" max="5337" width="37.109375" style="29" customWidth="1"/>
    <col min="5338" max="5339" width="10.5546875" style="29" customWidth="1"/>
    <col min="5340" max="5340" width="13" style="29" customWidth="1"/>
    <col min="5341" max="5342" width="10.33203125" style="29" customWidth="1"/>
    <col min="5343" max="5343" width="12.44140625" style="29" customWidth="1"/>
    <col min="5344" max="5345" width="8.88671875" style="29"/>
    <col min="5346" max="5346" width="7.88671875" style="29" customWidth="1"/>
    <col min="5347" max="5592" width="8.88671875" style="29"/>
    <col min="5593" max="5593" width="37.109375" style="29" customWidth="1"/>
    <col min="5594" max="5595" width="10.5546875" style="29" customWidth="1"/>
    <col min="5596" max="5596" width="13" style="29" customWidth="1"/>
    <col min="5597" max="5598" width="10.33203125" style="29" customWidth="1"/>
    <col min="5599" max="5599" width="12.44140625" style="29" customWidth="1"/>
    <col min="5600" max="5601" width="8.88671875" style="29"/>
    <col min="5602" max="5602" width="7.88671875" style="29" customWidth="1"/>
    <col min="5603" max="5848" width="8.88671875" style="29"/>
    <col min="5849" max="5849" width="37.109375" style="29" customWidth="1"/>
    <col min="5850" max="5851" width="10.5546875" style="29" customWidth="1"/>
    <col min="5852" max="5852" width="13" style="29" customWidth="1"/>
    <col min="5853" max="5854" width="10.33203125" style="29" customWidth="1"/>
    <col min="5855" max="5855" width="12.44140625" style="29" customWidth="1"/>
    <col min="5856" max="5857" width="8.88671875" style="29"/>
    <col min="5858" max="5858" width="7.88671875" style="29" customWidth="1"/>
    <col min="5859" max="6104" width="8.88671875" style="29"/>
    <col min="6105" max="6105" width="37.109375" style="29" customWidth="1"/>
    <col min="6106" max="6107" width="10.5546875" style="29" customWidth="1"/>
    <col min="6108" max="6108" width="13" style="29" customWidth="1"/>
    <col min="6109" max="6110" width="10.33203125" style="29" customWidth="1"/>
    <col min="6111" max="6111" width="12.44140625" style="29" customWidth="1"/>
    <col min="6112" max="6113" width="8.88671875" style="29"/>
    <col min="6114" max="6114" width="7.88671875" style="29" customWidth="1"/>
    <col min="6115" max="6360" width="8.88671875" style="29"/>
    <col min="6361" max="6361" width="37.109375" style="29" customWidth="1"/>
    <col min="6362" max="6363" width="10.5546875" style="29" customWidth="1"/>
    <col min="6364" max="6364" width="13" style="29" customWidth="1"/>
    <col min="6365" max="6366" width="10.33203125" style="29" customWidth="1"/>
    <col min="6367" max="6367" width="12.44140625" style="29" customWidth="1"/>
    <col min="6368" max="6369" width="8.88671875" style="29"/>
    <col min="6370" max="6370" width="7.88671875" style="29" customWidth="1"/>
    <col min="6371" max="6616" width="8.88671875" style="29"/>
    <col min="6617" max="6617" width="37.109375" style="29" customWidth="1"/>
    <col min="6618" max="6619" width="10.5546875" style="29" customWidth="1"/>
    <col min="6620" max="6620" width="13" style="29" customWidth="1"/>
    <col min="6621" max="6622" width="10.33203125" style="29" customWidth="1"/>
    <col min="6623" max="6623" width="12.44140625" style="29" customWidth="1"/>
    <col min="6624" max="6625" width="8.88671875" style="29"/>
    <col min="6626" max="6626" width="7.88671875" style="29" customWidth="1"/>
    <col min="6627" max="6872" width="8.88671875" style="29"/>
    <col min="6873" max="6873" width="37.109375" style="29" customWidth="1"/>
    <col min="6874" max="6875" width="10.5546875" style="29" customWidth="1"/>
    <col min="6876" max="6876" width="13" style="29" customWidth="1"/>
    <col min="6877" max="6878" width="10.33203125" style="29" customWidth="1"/>
    <col min="6879" max="6879" width="12.44140625" style="29" customWidth="1"/>
    <col min="6880" max="6881" width="8.88671875" style="29"/>
    <col min="6882" max="6882" width="7.88671875" style="29" customWidth="1"/>
    <col min="6883" max="7128" width="8.88671875" style="29"/>
    <col min="7129" max="7129" width="37.109375" style="29" customWidth="1"/>
    <col min="7130" max="7131" width="10.5546875" style="29" customWidth="1"/>
    <col min="7132" max="7132" width="13" style="29" customWidth="1"/>
    <col min="7133" max="7134" width="10.33203125" style="29" customWidth="1"/>
    <col min="7135" max="7135" width="12.44140625" style="29" customWidth="1"/>
    <col min="7136" max="7137" width="8.88671875" style="29"/>
    <col min="7138" max="7138" width="7.88671875" style="29" customWidth="1"/>
    <col min="7139" max="7384" width="8.88671875" style="29"/>
    <col min="7385" max="7385" width="37.109375" style="29" customWidth="1"/>
    <col min="7386" max="7387" width="10.5546875" style="29" customWidth="1"/>
    <col min="7388" max="7388" width="13" style="29" customWidth="1"/>
    <col min="7389" max="7390" width="10.33203125" style="29" customWidth="1"/>
    <col min="7391" max="7391" width="12.44140625" style="29" customWidth="1"/>
    <col min="7392" max="7393" width="8.88671875" style="29"/>
    <col min="7394" max="7394" width="7.88671875" style="29" customWidth="1"/>
    <col min="7395" max="7640" width="8.88671875" style="29"/>
    <col min="7641" max="7641" width="37.109375" style="29" customWidth="1"/>
    <col min="7642" max="7643" width="10.5546875" style="29" customWidth="1"/>
    <col min="7644" max="7644" width="13" style="29" customWidth="1"/>
    <col min="7645" max="7646" width="10.33203125" style="29" customWidth="1"/>
    <col min="7647" max="7647" width="12.44140625" style="29" customWidth="1"/>
    <col min="7648" max="7649" width="8.88671875" style="29"/>
    <col min="7650" max="7650" width="7.88671875" style="29" customWidth="1"/>
    <col min="7651" max="7896" width="8.88671875" style="29"/>
    <col min="7897" max="7897" width="37.109375" style="29" customWidth="1"/>
    <col min="7898" max="7899" width="10.5546875" style="29" customWidth="1"/>
    <col min="7900" max="7900" width="13" style="29" customWidth="1"/>
    <col min="7901" max="7902" width="10.33203125" style="29" customWidth="1"/>
    <col min="7903" max="7903" width="12.44140625" style="29" customWidth="1"/>
    <col min="7904" max="7905" width="8.88671875" style="29"/>
    <col min="7906" max="7906" width="7.88671875" style="29" customWidth="1"/>
    <col min="7907" max="8152" width="8.88671875" style="29"/>
    <col min="8153" max="8153" width="37.109375" style="29" customWidth="1"/>
    <col min="8154" max="8155" width="10.5546875" style="29" customWidth="1"/>
    <col min="8156" max="8156" width="13" style="29" customWidth="1"/>
    <col min="8157" max="8158" width="10.33203125" style="29" customWidth="1"/>
    <col min="8159" max="8159" width="12.44140625" style="29" customWidth="1"/>
    <col min="8160" max="8161" width="8.88671875" style="29"/>
    <col min="8162" max="8162" width="7.88671875" style="29" customWidth="1"/>
    <col min="8163" max="8408" width="8.88671875" style="29"/>
    <col min="8409" max="8409" width="37.109375" style="29" customWidth="1"/>
    <col min="8410" max="8411" width="10.5546875" style="29" customWidth="1"/>
    <col min="8412" max="8412" width="13" style="29" customWidth="1"/>
    <col min="8413" max="8414" width="10.33203125" style="29" customWidth="1"/>
    <col min="8415" max="8415" width="12.44140625" style="29" customWidth="1"/>
    <col min="8416" max="8417" width="8.88671875" style="29"/>
    <col min="8418" max="8418" width="7.88671875" style="29" customWidth="1"/>
    <col min="8419" max="8664" width="8.88671875" style="29"/>
    <col min="8665" max="8665" width="37.109375" style="29" customWidth="1"/>
    <col min="8666" max="8667" width="10.5546875" style="29" customWidth="1"/>
    <col min="8668" max="8668" width="13" style="29" customWidth="1"/>
    <col min="8669" max="8670" width="10.33203125" style="29" customWidth="1"/>
    <col min="8671" max="8671" width="12.44140625" style="29" customWidth="1"/>
    <col min="8672" max="8673" width="8.88671875" style="29"/>
    <col min="8674" max="8674" width="7.88671875" style="29" customWidth="1"/>
    <col min="8675" max="8920" width="8.88671875" style="29"/>
    <col min="8921" max="8921" width="37.109375" style="29" customWidth="1"/>
    <col min="8922" max="8923" width="10.5546875" style="29" customWidth="1"/>
    <col min="8924" max="8924" width="13" style="29" customWidth="1"/>
    <col min="8925" max="8926" width="10.33203125" style="29" customWidth="1"/>
    <col min="8927" max="8927" width="12.44140625" style="29" customWidth="1"/>
    <col min="8928" max="8929" width="8.88671875" style="29"/>
    <col min="8930" max="8930" width="7.88671875" style="29" customWidth="1"/>
    <col min="8931" max="9176" width="8.88671875" style="29"/>
    <col min="9177" max="9177" width="37.109375" style="29" customWidth="1"/>
    <col min="9178" max="9179" width="10.5546875" style="29" customWidth="1"/>
    <col min="9180" max="9180" width="13" style="29" customWidth="1"/>
    <col min="9181" max="9182" width="10.33203125" style="29" customWidth="1"/>
    <col min="9183" max="9183" width="12.44140625" style="29" customWidth="1"/>
    <col min="9184" max="9185" width="8.88671875" style="29"/>
    <col min="9186" max="9186" width="7.88671875" style="29" customWidth="1"/>
    <col min="9187" max="9432" width="8.88671875" style="29"/>
    <col min="9433" max="9433" width="37.109375" style="29" customWidth="1"/>
    <col min="9434" max="9435" width="10.5546875" style="29" customWidth="1"/>
    <col min="9436" max="9436" width="13" style="29" customWidth="1"/>
    <col min="9437" max="9438" width="10.33203125" style="29" customWidth="1"/>
    <col min="9439" max="9439" width="12.44140625" style="29" customWidth="1"/>
    <col min="9440" max="9441" width="8.88671875" style="29"/>
    <col min="9442" max="9442" width="7.88671875" style="29" customWidth="1"/>
    <col min="9443" max="9688" width="8.88671875" style="29"/>
    <col min="9689" max="9689" width="37.109375" style="29" customWidth="1"/>
    <col min="9690" max="9691" width="10.5546875" style="29" customWidth="1"/>
    <col min="9692" max="9692" width="13" style="29" customWidth="1"/>
    <col min="9693" max="9694" width="10.33203125" style="29" customWidth="1"/>
    <col min="9695" max="9695" width="12.44140625" style="29" customWidth="1"/>
    <col min="9696" max="9697" width="8.88671875" style="29"/>
    <col min="9698" max="9698" width="7.88671875" style="29" customWidth="1"/>
    <col min="9699" max="9944" width="8.88671875" style="29"/>
    <col min="9945" max="9945" width="37.109375" style="29" customWidth="1"/>
    <col min="9946" max="9947" width="10.5546875" style="29" customWidth="1"/>
    <col min="9948" max="9948" width="13" style="29" customWidth="1"/>
    <col min="9949" max="9950" width="10.33203125" style="29" customWidth="1"/>
    <col min="9951" max="9951" width="12.44140625" style="29" customWidth="1"/>
    <col min="9952" max="9953" width="8.88671875" style="29"/>
    <col min="9954" max="9954" width="7.88671875" style="29" customWidth="1"/>
    <col min="9955" max="10200" width="8.88671875" style="29"/>
    <col min="10201" max="10201" width="37.109375" style="29" customWidth="1"/>
    <col min="10202" max="10203" width="10.5546875" style="29" customWidth="1"/>
    <col min="10204" max="10204" width="13" style="29" customWidth="1"/>
    <col min="10205" max="10206" width="10.33203125" style="29" customWidth="1"/>
    <col min="10207" max="10207" width="12.44140625" style="29" customWidth="1"/>
    <col min="10208" max="10209" width="8.88671875" style="29"/>
    <col min="10210" max="10210" width="7.88671875" style="29" customWidth="1"/>
    <col min="10211" max="10456" width="8.88671875" style="29"/>
    <col min="10457" max="10457" width="37.109375" style="29" customWidth="1"/>
    <col min="10458" max="10459" width="10.5546875" style="29" customWidth="1"/>
    <col min="10460" max="10460" width="13" style="29" customWidth="1"/>
    <col min="10461" max="10462" width="10.33203125" style="29" customWidth="1"/>
    <col min="10463" max="10463" width="12.44140625" style="29" customWidth="1"/>
    <col min="10464" max="10465" width="8.88671875" style="29"/>
    <col min="10466" max="10466" width="7.88671875" style="29" customWidth="1"/>
    <col min="10467" max="10712" width="8.88671875" style="29"/>
    <col min="10713" max="10713" width="37.109375" style="29" customWidth="1"/>
    <col min="10714" max="10715" width="10.5546875" style="29" customWidth="1"/>
    <col min="10716" max="10716" width="13" style="29" customWidth="1"/>
    <col min="10717" max="10718" width="10.33203125" style="29" customWidth="1"/>
    <col min="10719" max="10719" width="12.44140625" style="29" customWidth="1"/>
    <col min="10720" max="10721" width="8.88671875" style="29"/>
    <col min="10722" max="10722" width="7.88671875" style="29" customWidth="1"/>
    <col min="10723" max="10968" width="8.88671875" style="29"/>
    <col min="10969" max="10969" width="37.109375" style="29" customWidth="1"/>
    <col min="10970" max="10971" width="10.5546875" style="29" customWidth="1"/>
    <col min="10972" max="10972" width="13" style="29" customWidth="1"/>
    <col min="10973" max="10974" width="10.33203125" style="29" customWidth="1"/>
    <col min="10975" max="10975" width="12.44140625" style="29" customWidth="1"/>
    <col min="10976" max="10977" width="8.88671875" style="29"/>
    <col min="10978" max="10978" width="7.88671875" style="29" customWidth="1"/>
    <col min="10979" max="11224" width="8.88671875" style="29"/>
    <col min="11225" max="11225" width="37.109375" style="29" customWidth="1"/>
    <col min="11226" max="11227" width="10.5546875" style="29" customWidth="1"/>
    <col min="11228" max="11228" width="13" style="29" customWidth="1"/>
    <col min="11229" max="11230" width="10.33203125" style="29" customWidth="1"/>
    <col min="11231" max="11231" width="12.44140625" style="29" customWidth="1"/>
    <col min="11232" max="11233" width="8.88671875" style="29"/>
    <col min="11234" max="11234" width="7.88671875" style="29" customWidth="1"/>
    <col min="11235" max="11480" width="8.88671875" style="29"/>
    <col min="11481" max="11481" width="37.109375" style="29" customWidth="1"/>
    <col min="11482" max="11483" width="10.5546875" style="29" customWidth="1"/>
    <col min="11484" max="11484" width="13" style="29" customWidth="1"/>
    <col min="11485" max="11486" width="10.33203125" style="29" customWidth="1"/>
    <col min="11487" max="11487" width="12.44140625" style="29" customWidth="1"/>
    <col min="11488" max="11489" width="8.88671875" style="29"/>
    <col min="11490" max="11490" width="7.88671875" style="29" customWidth="1"/>
    <col min="11491" max="11736" width="8.88671875" style="29"/>
    <col min="11737" max="11737" width="37.109375" style="29" customWidth="1"/>
    <col min="11738" max="11739" width="10.5546875" style="29" customWidth="1"/>
    <col min="11740" max="11740" width="13" style="29" customWidth="1"/>
    <col min="11741" max="11742" width="10.33203125" style="29" customWidth="1"/>
    <col min="11743" max="11743" width="12.44140625" style="29" customWidth="1"/>
    <col min="11744" max="11745" width="8.88671875" style="29"/>
    <col min="11746" max="11746" width="7.88671875" style="29" customWidth="1"/>
    <col min="11747" max="11992" width="8.88671875" style="29"/>
    <col min="11993" max="11993" width="37.109375" style="29" customWidth="1"/>
    <col min="11994" max="11995" width="10.5546875" style="29" customWidth="1"/>
    <col min="11996" max="11996" width="13" style="29" customWidth="1"/>
    <col min="11997" max="11998" width="10.33203125" style="29" customWidth="1"/>
    <col min="11999" max="11999" width="12.44140625" style="29" customWidth="1"/>
    <col min="12000" max="12001" width="8.88671875" style="29"/>
    <col min="12002" max="12002" width="7.88671875" style="29" customWidth="1"/>
    <col min="12003" max="12248" width="8.88671875" style="29"/>
    <col min="12249" max="12249" width="37.109375" style="29" customWidth="1"/>
    <col min="12250" max="12251" width="10.5546875" style="29" customWidth="1"/>
    <col min="12252" max="12252" width="13" style="29" customWidth="1"/>
    <col min="12253" max="12254" width="10.33203125" style="29" customWidth="1"/>
    <col min="12255" max="12255" width="12.44140625" style="29" customWidth="1"/>
    <col min="12256" max="12257" width="8.88671875" style="29"/>
    <col min="12258" max="12258" width="7.88671875" style="29" customWidth="1"/>
    <col min="12259" max="12504" width="8.88671875" style="29"/>
    <col min="12505" max="12505" width="37.109375" style="29" customWidth="1"/>
    <col min="12506" max="12507" width="10.5546875" style="29" customWidth="1"/>
    <col min="12508" max="12508" width="13" style="29" customWidth="1"/>
    <col min="12509" max="12510" width="10.33203125" style="29" customWidth="1"/>
    <col min="12511" max="12511" width="12.44140625" style="29" customWidth="1"/>
    <col min="12512" max="12513" width="8.88671875" style="29"/>
    <col min="12514" max="12514" width="7.88671875" style="29" customWidth="1"/>
    <col min="12515" max="12760" width="8.88671875" style="29"/>
    <col min="12761" max="12761" width="37.109375" style="29" customWidth="1"/>
    <col min="12762" max="12763" width="10.5546875" style="29" customWidth="1"/>
    <col min="12764" max="12764" width="13" style="29" customWidth="1"/>
    <col min="12765" max="12766" width="10.33203125" style="29" customWidth="1"/>
    <col min="12767" max="12767" width="12.44140625" style="29" customWidth="1"/>
    <col min="12768" max="12769" width="8.88671875" style="29"/>
    <col min="12770" max="12770" width="7.88671875" style="29" customWidth="1"/>
    <col min="12771" max="13016" width="8.88671875" style="29"/>
    <col min="13017" max="13017" width="37.109375" style="29" customWidth="1"/>
    <col min="13018" max="13019" width="10.5546875" style="29" customWidth="1"/>
    <col min="13020" max="13020" width="13" style="29" customWidth="1"/>
    <col min="13021" max="13022" width="10.33203125" style="29" customWidth="1"/>
    <col min="13023" max="13023" width="12.44140625" style="29" customWidth="1"/>
    <col min="13024" max="13025" width="8.88671875" style="29"/>
    <col min="13026" max="13026" width="7.88671875" style="29" customWidth="1"/>
    <col min="13027" max="13272" width="8.88671875" style="29"/>
    <col min="13273" max="13273" width="37.109375" style="29" customWidth="1"/>
    <col min="13274" max="13275" width="10.5546875" style="29" customWidth="1"/>
    <col min="13276" max="13276" width="13" style="29" customWidth="1"/>
    <col min="13277" max="13278" width="10.33203125" style="29" customWidth="1"/>
    <col min="13279" max="13279" width="12.44140625" style="29" customWidth="1"/>
    <col min="13280" max="13281" width="8.88671875" style="29"/>
    <col min="13282" max="13282" width="7.88671875" style="29" customWidth="1"/>
    <col min="13283" max="13528" width="8.88671875" style="29"/>
    <col min="13529" max="13529" width="37.109375" style="29" customWidth="1"/>
    <col min="13530" max="13531" width="10.5546875" style="29" customWidth="1"/>
    <col min="13532" max="13532" width="13" style="29" customWidth="1"/>
    <col min="13533" max="13534" width="10.33203125" style="29" customWidth="1"/>
    <col min="13535" max="13535" width="12.44140625" style="29" customWidth="1"/>
    <col min="13536" max="13537" width="8.88671875" style="29"/>
    <col min="13538" max="13538" width="7.88671875" style="29" customWidth="1"/>
    <col min="13539" max="13784" width="8.88671875" style="29"/>
    <col min="13785" max="13785" width="37.109375" style="29" customWidth="1"/>
    <col min="13786" max="13787" width="10.5546875" style="29" customWidth="1"/>
    <col min="13788" max="13788" width="13" style="29" customWidth="1"/>
    <col min="13789" max="13790" width="10.33203125" style="29" customWidth="1"/>
    <col min="13791" max="13791" width="12.44140625" style="29" customWidth="1"/>
    <col min="13792" max="13793" width="8.88671875" style="29"/>
    <col min="13794" max="13794" width="7.88671875" style="29" customWidth="1"/>
    <col min="13795" max="14040" width="8.88671875" style="29"/>
    <col min="14041" max="14041" width="37.109375" style="29" customWidth="1"/>
    <col min="14042" max="14043" width="10.5546875" style="29" customWidth="1"/>
    <col min="14044" max="14044" width="13" style="29" customWidth="1"/>
    <col min="14045" max="14046" width="10.33203125" style="29" customWidth="1"/>
    <col min="14047" max="14047" width="12.44140625" style="29" customWidth="1"/>
    <col min="14048" max="14049" width="8.88671875" style="29"/>
    <col min="14050" max="14050" width="7.88671875" style="29" customWidth="1"/>
    <col min="14051" max="14296" width="8.88671875" style="29"/>
    <col min="14297" max="14297" width="37.109375" style="29" customWidth="1"/>
    <col min="14298" max="14299" width="10.5546875" style="29" customWidth="1"/>
    <col min="14300" max="14300" width="13" style="29" customWidth="1"/>
    <col min="14301" max="14302" width="10.33203125" style="29" customWidth="1"/>
    <col min="14303" max="14303" width="12.44140625" style="29" customWidth="1"/>
    <col min="14304" max="14305" width="8.88671875" style="29"/>
    <col min="14306" max="14306" width="7.88671875" style="29" customWidth="1"/>
    <col min="14307" max="14552" width="8.88671875" style="29"/>
    <col min="14553" max="14553" width="37.109375" style="29" customWidth="1"/>
    <col min="14554" max="14555" width="10.5546875" style="29" customWidth="1"/>
    <col min="14556" max="14556" width="13" style="29" customWidth="1"/>
    <col min="14557" max="14558" width="10.33203125" style="29" customWidth="1"/>
    <col min="14559" max="14559" width="12.44140625" style="29" customWidth="1"/>
    <col min="14560" max="14561" width="8.88671875" style="29"/>
    <col min="14562" max="14562" width="7.88671875" style="29" customWidth="1"/>
    <col min="14563" max="14808" width="8.88671875" style="29"/>
    <col min="14809" max="14809" width="37.109375" style="29" customWidth="1"/>
    <col min="14810" max="14811" width="10.5546875" style="29" customWidth="1"/>
    <col min="14812" max="14812" width="13" style="29" customWidth="1"/>
    <col min="14813" max="14814" width="10.33203125" style="29" customWidth="1"/>
    <col min="14815" max="14815" width="12.44140625" style="29" customWidth="1"/>
    <col min="14816" max="14817" width="8.88671875" style="29"/>
    <col min="14818" max="14818" width="7.88671875" style="29" customWidth="1"/>
    <col min="14819" max="15064" width="8.88671875" style="29"/>
    <col min="15065" max="15065" width="37.109375" style="29" customWidth="1"/>
    <col min="15066" max="15067" width="10.5546875" style="29" customWidth="1"/>
    <col min="15068" max="15068" width="13" style="29" customWidth="1"/>
    <col min="15069" max="15070" width="10.33203125" style="29" customWidth="1"/>
    <col min="15071" max="15071" width="12.44140625" style="29" customWidth="1"/>
    <col min="15072" max="15073" width="8.88671875" style="29"/>
    <col min="15074" max="15074" width="7.88671875" style="29" customWidth="1"/>
    <col min="15075" max="15320" width="8.88671875" style="29"/>
    <col min="15321" max="15321" width="37.109375" style="29" customWidth="1"/>
    <col min="15322" max="15323" width="10.5546875" style="29" customWidth="1"/>
    <col min="15324" max="15324" width="13" style="29" customWidth="1"/>
    <col min="15325" max="15326" width="10.33203125" style="29" customWidth="1"/>
    <col min="15327" max="15327" width="12.44140625" style="29" customWidth="1"/>
    <col min="15328" max="15329" width="8.88671875" style="29"/>
    <col min="15330" max="15330" width="7.88671875" style="29" customWidth="1"/>
    <col min="15331" max="15576" width="8.88671875" style="29"/>
    <col min="15577" max="15577" width="37.109375" style="29" customWidth="1"/>
    <col min="15578" max="15579" width="10.5546875" style="29" customWidth="1"/>
    <col min="15580" max="15580" width="13" style="29" customWidth="1"/>
    <col min="15581" max="15582" width="10.33203125" style="29" customWidth="1"/>
    <col min="15583" max="15583" width="12.44140625" style="29" customWidth="1"/>
    <col min="15584" max="15585" width="8.88671875" style="29"/>
    <col min="15586" max="15586" width="7.88671875" style="29" customWidth="1"/>
    <col min="15587" max="15832" width="8.88671875" style="29"/>
    <col min="15833" max="15833" width="37.109375" style="29" customWidth="1"/>
    <col min="15834" max="15835" width="10.5546875" style="29" customWidth="1"/>
    <col min="15836" max="15836" width="13" style="29" customWidth="1"/>
    <col min="15837" max="15838" width="10.33203125" style="29" customWidth="1"/>
    <col min="15839" max="15839" width="12.44140625" style="29" customWidth="1"/>
    <col min="15840" max="15841" width="8.88671875" style="29"/>
    <col min="15842" max="15842" width="7.88671875" style="29" customWidth="1"/>
    <col min="15843" max="16088" width="8.88671875" style="29"/>
    <col min="16089" max="16089" width="37.109375" style="29" customWidth="1"/>
    <col min="16090" max="16091" width="10.5546875" style="29" customWidth="1"/>
    <col min="16092" max="16092" width="13" style="29" customWidth="1"/>
    <col min="16093" max="16094" width="10.33203125" style="29" customWidth="1"/>
    <col min="16095" max="16095" width="12.44140625" style="29" customWidth="1"/>
    <col min="16096" max="16097" width="8.88671875" style="29"/>
    <col min="16098" max="16098" width="7.88671875" style="29" customWidth="1"/>
    <col min="16099" max="16384" width="8.88671875" style="29"/>
  </cols>
  <sheetData>
    <row r="1" spans="1:7" s="20" customFormat="1" ht="20.399999999999999" x14ac:dyDescent="0.35">
      <c r="A1" s="357" t="s">
        <v>383</v>
      </c>
      <c r="B1" s="357"/>
      <c r="C1" s="357"/>
      <c r="D1" s="357"/>
      <c r="E1" s="357"/>
      <c r="F1" s="357"/>
      <c r="G1" s="357"/>
    </row>
    <row r="2" spans="1:7" s="20" customFormat="1" ht="19.5" customHeight="1" x14ac:dyDescent="0.4">
      <c r="A2" s="358" t="s">
        <v>42</v>
      </c>
      <c r="B2" s="358"/>
      <c r="C2" s="358"/>
      <c r="D2" s="358"/>
      <c r="E2" s="358"/>
      <c r="F2" s="358"/>
      <c r="G2" s="358"/>
    </row>
    <row r="3" spans="1:7" s="23" customFormat="1" ht="20.25" customHeight="1" x14ac:dyDescent="0.3">
      <c r="A3" s="21"/>
      <c r="B3" s="21"/>
      <c r="C3" s="21"/>
      <c r="D3" s="21"/>
      <c r="E3" s="75"/>
      <c r="F3" s="75"/>
      <c r="G3" s="79" t="s">
        <v>43</v>
      </c>
    </row>
    <row r="4" spans="1:7" s="23" customFormat="1" ht="64.5" customHeight="1" x14ac:dyDescent="0.2">
      <c r="A4" s="74"/>
      <c r="B4" s="221" t="s">
        <v>560</v>
      </c>
      <c r="C4" s="221" t="s">
        <v>561</v>
      </c>
      <c r="D4" s="246" t="s">
        <v>44</v>
      </c>
      <c r="E4" s="221" t="s">
        <v>562</v>
      </c>
      <c r="F4" s="221" t="s">
        <v>563</v>
      </c>
      <c r="G4" s="246" t="s">
        <v>44</v>
      </c>
    </row>
    <row r="5" spans="1:7" s="46" customFormat="1" ht="34.5" customHeight="1" x14ac:dyDescent="0.3">
      <c r="A5" s="246" t="s">
        <v>307</v>
      </c>
      <c r="B5" s="258">
        <v>28791</v>
      </c>
      <c r="C5" s="258">
        <v>10482</v>
      </c>
      <c r="D5" s="247">
        <f>C5/B5*100</f>
        <v>36.407210586641661</v>
      </c>
      <c r="E5" s="258">
        <v>566</v>
      </c>
      <c r="F5" s="258">
        <v>216</v>
      </c>
      <c r="G5" s="247">
        <f>F5/E5*100</f>
        <v>38.162544169611309</v>
      </c>
    </row>
    <row r="6" spans="1:7" s="24" customFormat="1" ht="17.399999999999999" customHeight="1" x14ac:dyDescent="0.3">
      <c r="A6" s="25" t="s">
        <v>11</v>
      </c>
      <c r="B6" s="359"/>
      <c r="C6" s="360"/>
      <c r="D6" s="360"/>
      <c r="E6" s="360"/>
      <c r="F6" s="360"/>
      <c r="G6" s="361"/>
    </row>
    <row r="7" spans="1:7" ht="40.799999999999997" customHeight="1" x14ac:dyDescent="0.25">
      <c r="A7" s="105" t="s">
        <v>12</v>
      </c>
      <c r="B7" s="137">
        <v>2195</v>
      </c>
      <c r="C7" s="138">
        <v>818</v>
      </c>
      <c r="D7" s="248">
        <f t="shared" ref="D7:D25" si="0">C7/B7*100</f>
        <v>37.266514806378133</v>
      </c>
      <c r="E7" s="138">
        <v>16</v>
      </c>
      <c r="F7" s="181">
        <v>16</v>
      </c>
      <c r="G7" s="247">
        <f t="shared" ref="G7:G25" si="1">F7/E7*100</f>
        <v>100</v>
      </c>
    </row>
    <row r="8" spans="1:7" ht="47.4" customHeight="1" x14ac:dyDescent="0.25">
      <c r="A8" s="105" t="s">
        <v>13</v>
      </c>
      <c r="B8" s="137">
        <v>1649</v>
      </c>
      <c r="C8" s="138">
        <v>1247</v>
      </c>
      <c r="D8" s="248">
        <f t="shared" si="0"/>
        <v>75.621588841722257</v>
      </c>
      <c r="E8" s="138">
        <v>39</v>
      </c>
      <c r="F8" s="181">
        <v>36</v>
      </c>
      <c r="G8" s="247">
        <f t="shared" si="1"/>
        <v>92.307692307692307</v>
      </c>
    </row>
    <row r="9" spans="1:7" s="32" customFormat="1" ht="33.75" customHeight="1" x14ac:dyDescent="0.3">
      <c r="A9" s="105" t="s">
        <v>14</v>
      </c>
      <c r="B9" s="137">
        <v>5772</v>
      </c>
      <c r="C9" s="138">
        <v>1268</v>
      </c>
      <c r="D9" s="248">
        <f t="shared" si="0"/>
        <v>21.968121968121967</v>
      </c>
      <c r="E9" s="138">
        <v>125</v>
      </c>
      <c r="F9" s="181">
        <v>15</v>
      </c>
      <c r="G9" s="247">
        <f t="shared" si="1"/>
        <v>12</v>
      </c>
    </row>
    <row r="10" spans="1:7" ht="42" customHeight="1" x14ac:dyDescent="0.25">
      <c r="A10" s="105" t="s">
        <v>15</v>
      </c>
      <c r="B10" s="137">
        <v>1954</v>
      </c>
      <c r="C10" s="138">
        <v>976</v>
      </c>
      <c r="D10" s="248">
        <f t="shared" si="0"/>
        <v>49.948822927328557</v>
      </c>
      <c r="E10" s="138">
        <v>17</v>
      </c>
      <c r="F10" s="181">
        <v>11</v>
      </c>
      <c r="G10" s="247">
        <f t="shared" si="1"/>
        <v>64.705882352941174</v>
      </c>
    </row>
    <row r="11" spans="1:7" ht="40.799999999999997" customHeight="1" x14ac:dyDescent="0.25">
      <c r="A11" s="105" t="s">
        <v>16</v>
      </c>
      <c r="B11" s="137">
        <v>773</v>
      </c>
      <c r="C11" s="138">
        <v>542</v>
      </c>
      <c r="D11" s="248">
        <f t="shared" si="0"/>
        <v>70.11642949547219</v>
      </c>
      <c r="E11" s="138">
        <v>25</v>
      </c>
      <c r="F11" s="181">
        <v>19</v>
      </c>
      <c r="G11" s="247">
        <f t="shared" si="1"/>
        <v>76</v>
      </c>
    </row>
    <row r="12" spans="1:7" ht="25.95" customHeight="1" x14ac:dyDescent="0.25">
      <c r="A12" s="105" t="s">
        <v>17</v>
      </c>
      <c r="B12" s="137">
        <v>1166</v>
      </c>
      <c r="C12" s="138">
        <v>236</v>
      </c>
      <c r="D12" s="248">
        <f t="shared" si="0"/>
        <v>20.240137221269297</v>
      </c>
      <c r="E12" s="138">
        <v>16</v>
      </c>
      <c r="F12" s="181">
        <v>10</v>
      </c>
      <c r="G12" s="247">
        <f t="shared" si="1"/>
        <v>62.5</v>
      </c>
    </row>
    <row r="13" spans="1:7" ht="54" x14ac:dyDescent="0.25">
      <c r="A13" s="105" t="s">
        <v>18</v>
      </c>
      <c r="B13" s="137">
        <v>3849</v>
      </c>
      <c r="C13" s="138">
        <v>1374</v>
      </c>
      <c r="D13" s="248">
        <f t="shared" si="0"/>
        <v>35.697583787996884</v>
      </c>
      <c r="E13" s="138">
        <v>119</v>
      </c>
      <c r="F13" s="181">
        <v>25</v>
      </c>
      <c r="G13" s="247">
        <f t="shared" si="1"/>
        <v>21.008403361344538</v>
      </c>
    </row>
    <row r="14" spans="1:7" ht="47.4" customHeight="1" x14ac:dyDescent="0.25">
      <c r="A14" s="105" t="s">
        <v>19</v>
      </c>
      <c r="B14" s="137">
        <v>1458</v>
      </c>
      <c r="C14" s="138">
        <v>542</v>
      </c>
      <c r="D14" s="248">
        <f t="shared" si="0"/>
        <v>37.174211248285324</v>
      </c>
      <c r="E14" s="138">
        <v>30</v>
      </c>
      <c r="F14" s="181">
        <v>14</v>
      </c>
      <c r="G14" s="247">
        <f t="shared" si="1"/>
        <v>46.666666666666664</v>
      </c>
    </row>
    <row r="15" spans="1:7" ht="42" customHeight="1" x14ac:dyDescent="0.25">
      <c r="A15" s="105" t="s">
        <v>20</v>
      </c>
      <c r="B15" s="137">
        <v>1232</v>
      </c>
      <c r="C15" s="138">
        <v>197</v>
      </c>
      <c r="D15" s="248">
        <f t="shared" si="0"/>
        <v>15.990259740259742</v>
      </c>
      <c r="E15" s="138">
        <v>30</v>
      </c>
      <c r="F15" s="181">
        <v>1</v>
      </c>
      <c r="G15" s="247">
        <f t="shared" si="1"/>
        <v>3.3333333333333335</v>
      </c>
    </row>
    <row r="16" spans="1:7" ht="34.200000000000003" customHeight="1" x14ac:dyDescent="0.25">
      <c r="A16" s="105" t="s">
        <v>21</v>
      </c>
      <c r="B16" s="137">
        <v>127</v>
      </c>
      <c r="C16" s="138">
        <v>44</v>
      </c>
      <c r="D16" s="248">
        <f t="shared" si="0"/>
        <v>34.645669291338585</v>
      </c>
      <c r="E16" s="138">
        <v>3</v>
      </c>
      <c r="F16" s="181">
        <v>0</v>
      </c>
      <c r="G16" s="247">
        <f t="shared" si="1"/>
        <v>0</v>
      </c>
    </row>
    <row r="17" spans="1:7" ht="34.200000000000003" customHeight="1" x14ac:dyDescent="0.25">
      <c r="A17" s="105" t="s">
        <v>22</v>
      </c>
      <c r="B17" s="137">
        <v>79</v>
      </c>
      <c r="C17" s="138">
        <v>69</v>
      </c>
      <c r="D17" s="248">
        <f t="shared" si="0"/>
        <v>87.341772151898738</v>
      </c>
      <c r="E17" s="138">
        <v>2</v>
      </c>
      <c r="F17" s="181">
        <v>2</v>
      </c>
      <c r="G17" s="247">
        <f t="shared" si="1"/>
        <v>100</v>
      </c>
    </row>
    <row r="18" spans="1:7" ht="34.200000000000003" customHeight="1" x14ac:dyDescent="0.25">
      <c r="A18" s="105" t="s">
        <v>23</v>
      </c>
      <c r="B18" s="137">
        <v>217</v>
      </c>
      <c r="C18" s="138">
        <v>67</v>
      </c>
      <c r="D18" s="248">
        <f t="shared" si="0"/>
        <v>30.875576036866359</v>
      </c>
      <c r="E18" s="138">
        <v>1</v>
      </c>
      <c r="F18" s="181">
        <v>1</v>
      </c>
      <c r="G18" s="247">
        <f t="shared" si="1"/>
        <v>100</v>
      </c>
    </row>
    <row r="19" spans="1:7" ht="34.200000000000003" customHeight="1" x14ac:dyDescent="0.25">
      <c r="A19" s="105" t="s">
        <v>24</v>
      </c>
      <c r="B19" s="137">
        <v>329</v>
      </c>
      <c r="C19" s="138">
        <v>103</v>
      </c>
      <c r="D19" s="248">
        <f t="shared" si="0"/>
        <v>31.306990881458969</v>
      </c>
      <c r="E19" s="138">
        <v>6</v>
      </c>
      <c r="F19" s="181">
        <v>2</v>
      </c>
      <c r="G19" s="247">
        <f t="shared" si="1"/>
        <v>33.333333333333329</v>
      </c>
    </row>
    <row r="20" spans="1:7" ht="55.2" customHeight="1" x14ac:dyDescent="0.25">
      <c r="A20" s="105" t="s">
        <v>25</v>
      </c>
      <c r="B20" s="137">
        <v>925</v>
      </c>
      <c r="C20" s="138">
        <v>438</v>
      </c>
      <c r="D20" s="248">
        <f t="shared" si="0"/>
        <v>47.351351351351347</v>
      </c>
      <c r="E20" s="138">
        <v>11</v>
      </c>
      <c r="F20" s="181">
        <v>1</v>
      </c>
      <c r="G20" s="247">
        <f t="shared" si="1"/>
        <v>9.0909090909090917</v>
      </c>
    </row>
    <row r="21" spans="1:7" ht="43.2" customHeight="1" x14ac:dyDescent="0.25">
      <c r="A21" s="105" t="s">
        <v>26</v>
      </c>
      <c r="B21" s="137">
        <v>1636</v>
      </c>
      <c r="C21" s="138">
        <v>565</v>
      </c>
      <c r="D21" s="248">
        <f t="shared" si="0"/>
        <v>34.535452322738386</v>
      </c>
      <c r="E21" s="138">
        <v>35</v>
      </c>
      <c r="F21" s="181">
        <v>16</v>
      </c>
      <c r="G21" s="247">
        <f t="shared" si="1"/>
        <v>45.714285714285715</v>
      </c>
    </row>
    <row r="22" spans="1:7" ht="34.200000000000003" customHeight="1" x14ac:dyDescent="0.25">
      <c r="A22" s="105" t="s">
        <v>27</v>
      </c>
      <c r="B22" s="137">
        <v>2957</v>
      </c>
      <c r="C22" s="138">
        <v>809</v>
      </c>
      <c r="D22" s="248">
        <f t="shared" si="0"/>
        <v>27.358809604328709</v>
      </c>
      <c r="E22" s="138">
        <v>47</v>
      </c>
      <c r="F22" s="181">
        <v>5</v>
      </c>
      <c r="G22" s="247">
        <f t="shared" si="1"/>
        <v>10.638297872340425</v>
      </c>
    </row>
    <row r="23" spans="1:7" ht="38.4" customHeight="1" x14ac:dyDescent="0.25">
      <c r="A23" s="105" t="s">
        <v>28</v>
      </c>
      <c r="B23" s="137">
        <v>1873</v>
      </c>
      <c r="C23" s="138">
        <v>1017</v>
      </c>
      <c r="D23" s="248">
        <f t="shared" si="0"/>
        <v>54.297917778964234</v>
      </c>
      <c r="E23" s="138">
        <v>34</v>
      </c>
      <c r="F23" s="181">
        <v>41</v>
      </c>
      <c r="G23" s="247">
        <f t="shared" si="1"/>
        <v>120.58823529411764</v>
      </c>
    </row>
    <row r="24" spans="1:7" ht="38.4" customHeight="1" x14ac:dyDescent="0.25">
      <c r="A24" s="105" t="s">
        <v>29</v>
      </c>
      <c r="B24" s="137">
        <v>317</v>
      </c>
      <c r="C24" s="138">
        <v>90</v>
      </c>
      <c r="D24" s="248">
        <f t="shared" si="0"/>
        <v>28.391167192429023</v>
      </c>
      <c r="E24" s="138">
        <v>7</v>
      </c>
      <c r="F24" s="181">
        <v>0</v>
      </c>
      <c r="G24" s="247">
        <f t="shared" si="1"/>
        <v>0</v>
      </c>
    </row>
    <row r="25" spans="1:7" ht="34.200000000000003" customHeight="1" x14ac:dyDescent="0.25">
      <c r="A25" s="105" t="s">
        <v>30</v>
      </c>
      <c r="B25" s="137">
        <v>283</v>
      </c>
      <c r="C25" s="138">
        <v>78</v>
      </c>
      <c r="D25" s="247">
        <f t="shared" si="0"/>
        <v>27.561837455830389</v>
      </c>
      <c r="E25" s="138">
        <v>3</v>
      </c>
      <c r="F25" s="181">
        <v>1</v>
      </c>
      <c r="G25" s="247">
        <f t="shared" si="1"/>
        <v>33.333333333333329</v>
      </c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zoomScaleSheetLayoutView="80" workbookViewId="0">
      <selection sqref="A1:XFD1048576"/>
    </sheetView>
  </sheetViews>
  <sheetFormatPr defaultColWidth="8.88671875" defaultRowHeight="13.2" x14ac:dyDescent="0.25"/>
  <cols>
    <col min="1" max="1" width="37.109375" style="29" customWidth="1"/>
    <col min="2" max="3" width="13.6640625" style="29" customWidth="1"/>
    <col min="4" max="4" width="14.44140625" style="29" customWidth="1"/>
    <col min="5" max="6" width="15.88671875" style="29" customWidth="1"/>
    <col min="7" max="7" width="14.109375" style="29" customWidth="1"/>
    <col min="8" max="8" width="3.6640625" style="29" customWidth="1"/>
    <col min="9" max="164" width="8.88671875" style="29"/>
    <col min="165" max="165" width="37.109375" style="29" customWidth="1"/>
    <col min="166" max="166" width="12.109375" style="29" customWidth="1"/>
    <col min="167" max="167" width="12.5546875" style="29" customWidth="1"/>
    <col min="168" max="168" width="13" style="29" customWidth="1"/>
    <col min="169" max="170" width="13.5546875" style="29" customWidth="1"/>
    <col min="171" max="171" width="12.44140625" style="29" customWidth="1"/>
    <col min="172" max="173" width="8.88671875" style="29"/>
    <col min="174" max="174" width="11.5546875" style="29" customWidth="1"/>
    <col min="175" max="420" width="8.88671875" style="29"/>
    <col min="421" max="421" width="37.109375" style="29" customWidth="1"/>
    <col min="422" max="422" width="12.109375" style="29" customWidth="1"/>
    <col min="423" max="423" width="12.5546875" style="29" customWidth="1"/>
    <col min="424" max="424" width="13" style="29" customWidth="1"/>
    <col min="425" max="426" width="13.5546875" style="29" customWidth="1"/>
    <col min="427" max="427" width="12.44140625" style="29" customWidth="1"/>
    <col min="428" max="429" width="8.88671875" style="29"/>
    <col min="430" max="430" width="11.5546875" style="29" customWidth="1"/>
    <col min="431" max="676" width="8.88671875" style="29"/>
    <col min="677" max="677" width="37.109375" style="29" customWidth="1"/>
    <col min="678" max="678" width="12.109375" style="29" customWidth="1"/>
    <col min="679" max="679" width="12.5546875" style="29" customWidth="1"/>
    <col min="680" max="680" width="13" style="29" customWidth="1"/>
    <col min="681" max="682" width="13.5546875" style="29" customWidth="1"/>
    <col min="683" max="683" width="12.44140625" style="29" customWidth="1"/>
    <col min="684" max="685" width="8.88671875" style="29"/>
    <col min="686" max="686" width="11.5546875" style="29" customWidth="1"/>
    <col min="687" max="932" width="8.88671875" style="29"/>
    <col min="933" max="933" width="37.109375" style="29" customWidth="1"/>
    <col min="934" max="934" width="12.109375" style="29" customWidth="1"/>
    <col min="935" max="935" width="12.5546875" style="29" customWidth="1"/>
    <col min="936" max="936" width="13" style="29" customWidth="1"/>
    <col min="937" max="938" width="13.5546875" style="29" customWidth="1"/>
    <col min="939" max="939" width="12.44140625" style="29" customWidth="1"/>
    <col min="940" max="941" width="8.88671875" style="29"/>
    <col min="942" max="942" width="11.5546875" style="29" customWidth="1"/>
    <col min="943" max="1188" width="8.88671875" style="29"/>
    <col min="1189" max="1189" width="37.109375" style="29" customWidth="1"/>
    <col min="1190" max="1190" width="12.109375" style="29" customWidth="1"/>
    <col min="1191" max="1191" width="12.5546875" style="29" customWidth="1"/>
    <col min="1192" max="1192" width="13" style="29" customWidth="1"/>
    <col min="1193" max="1194" width="13.5546875" style="29" customWidth="1"/>
    <col min="1195" max="1195" width="12.44140625" style="29" customWidth="1"/>
    <col min="1196" max="1197" width="8.88671875" style="29"/>
    <col min="1198" max="1198" width="11.5546875" style="29" customWidth="1"/>
    <col min="1199" max="1444" width="8.88671875" style="29"/>
    <col min="1445" max="1445" width="37.109375" style="29" customWidth="1"/>
    <col min="1446" max="1446" width="12.109375" style="29" customWidth="1"/>
    <col min="1447" max="1447" width="12.5546875" style="29" customWidth="1"/>
    <col min="1448" max="1448" width="13" style="29" customWidth="1"/>
    <col min="1449" max="1450" width="13.5546875" style="29" customWidth="1"/>
    <col min="1451" max="1451" width="12.44140625" style="29" customWidth="1"/>
    <col min="1452" max="1453" width="8.88671875" style="29"/>
    <col min="1454" max="1454" width="11.5546875" style="29" customWidth="1"/>
    <col min="1455" max="1700" width="8.88671875" style="29"/>
    <col min="1701" max="1701" width="37.109375" style="29" customWidth="1"/>
    <col min="1702" max="1702" width="12.109375" style="29" customWidth="1"/>
    <col min="1703" max="1703" width="12.5546875" style="29" customWidth="1"/>
    <col min="1704" max="1704" width="13" style="29" customWidth="1"/>
    <col min="1705" max="1706" width="13.5546875" style="29" customWidth="1"/>
    <col min="1707" max="1707" width="12.44140625" style="29" customWidth="1"/>
    <col min="1708" max="1709" width="8.88671875" style="29"/>
    <col min="1710" max="1710" width="11.5546875" style="29" customWidth="1"/>
    <col min="1711" max="1956" width="8.88671875" style="29"/>
    <col min="1957" max="1957" width="37.109375" style="29" customWidth="1"/>
    <col min="1958" max="1958" width="12.109375" style="29" customWidth="1"/>
    <col min="1959" max="1959" width="12.5546875" style="29" customWidth="1"/>
    <col min="1960" max="1960" width="13" style="29" customWidth="1"/>
    <col min="1961" max="1962" width="13.5546875" style="29" customWidth="1"/>
    <col min="1963" max="1963" width="12.44140625" style="29" customWidth="1"/>
    <col min="1964" max="1965" width="8.88671875" style="29"/>
    <col min="1966" max="1966" width="11.5546875" style="29" customWidth="1"/>
    <col min="1967" max="2212" width="8.88671875" style="29"/>
    <col min="2213" max="2213" width="37.109375" style="29" customWidth="1"/>
    <col min="2214" max="2214" width="12.109375" style="29" customWidth="1"/>
    <col min="2215" max="2215" width="12.5546875" style="29" customWidth="1"/>
    <col min="2216" max="2216" width="13" style="29" customWidth="1"/>
    <col min="2217" max="2218" width="13.5546875" style="29" customWidth="1"/>
    <col min="2219" max="2219" width="12.44140625" style="29" customWidth="1"/>
    <col min="2220" max="2221" width="8.88671875" style="29"/>
    <col min="2222" max="2222" width="11.5546875" style="29" customWidth="1"/>
    <col min="2223" max="2468" width="8.88671875" style="29"/>
    <col min="2469" max="2469" width="37.109375" style="29" customWidth="1"/>
    <col min="2470" max="2470" width="12.109375" style="29" customWidth="1"/>
    <col min="2471" max="2471" width="12.5546875" style="29" customWidth="1"/>
    <col min="2472" max="2472" width="13" style="29" customWidth="1"/>
    <col min="2473" max="2474" width="13.5546875" style="29" customWidth="1"/>
    <col min="2475" max="2475" width="12.44140625" style="29" customWidth="1"/>
    <col min="2476" max="2477" width="8.88671875" style="29"/>
    <col min="2478" max="2478" width="11.5546875" style="29" customWidth="1"/>
    <col min="2479" max="2724" width="8.88671875" style="29"/>
    <col min="2725" max="2725" width="37.109375" style="29" customWidth="1"/>
    <col min="2726" max="2726" width="12.109375" style="29" customWidth="1"/>
    <col min="2727" max="2727" width="12.5546875" style="29" customWidth="1"/>
    <col min="2728" max="2728" width="13" style="29" customWidth="1"/>
    <col min="2729" max="2730" width="13.5546875" style="29" customWidth="1"/>
    <col min="2731" max="2731" width="12.44140625" style="29" customWidth="1"/>
    <col min="2732" max="2733" width="8.88671875" style="29"/>
    <col min="2734" max="2734" width="11.5546875" style="29" customWidth="1"/>
    <col min="2735" max="2980" width="8.88671875" style="29"/>
    <col min="2981" max="2981" width="37.109375" style="29" customWidth="1"/>
    <col min="2982" max="2982" width="12.109375" style="29" customWidth="1"/>
    <col min="2983" max="2983" width="12.5546875" style="29" customWidth="1"/>
    <col min="2984" max="2984" width="13" style="29" customWidth="1"/>
    <col min="2985" max="2986" width="13.5546875" style="29" customWidth="1"/>
    <col min="2987" max="2987" width="12.44140625" style="29" customWidth="1"/>
    <col min="2988" max="2989" width="8.88671875" style="29"/>
    <col min="2990" max="2990" width="11.5546875" style="29" customWidth="1"/>
    <col min="2991" max="3236" width="8.88671875" style="29"/>
    <col min="3237" max="3237" width="37.109375" style="29" customWidth="1"/>
    <col min="3238" max="3238" width="12.109375" style="29" customWidth="1"/>
    <col min="3239" max="3239" width="12.5546875" style="29" customWidth="1"/>
    <col min="3240" max="3240" width="13" style="29" customWidth="1"/>
    <col min="3241" max="3242" width="13.5546875" style="29" customWidth="1"/>
    <col min="3243" max="3243" width="12.44140625" style="29" customWidth="1"/>
    <col min="3244" max="3245" width="8.88671875" style="29"/>
    <col min="3246" max="3246" width="11.5546875" style="29" customWidth="1"/>
    <col min="3247" max="3492" width="8.88671875" style="29"/>
    <col min="3493" max="3493" width="37.109375" style="29" customWidth="1"/>
    <col min="3494" max="3494" width="12.109375" style="29" customWidth="1"/>
    <col min="3495" max="3495" width="12.5546875" style="29" customWidth="1"/>
    <col min="3496" max="3496" width="13" style="29" customWidth="1"/>
    <col min="3497" max="3498" width="13.5546875" style="29" customWidth="1"/>
    <col min="3499" max="3499" width="12.44140625" style="29" customWidth="1"/>
    <col min="3500" max="3501" width="8.88671875" style="29"/>
    <col min="3502" max="3502" width="11.5546875" style="29" customWidth="1"/>
    <col min="3503" max="3748" width="8.88671875" style="29"/>
    <col min="3749" max="3749" width="37.109375" style="29" customWidth="1"/>
    <col min="3750" max="3750" width="12.109375" style="29" customWidth="1"/>
    <col min="3751" max="3751" width="12.5546875" style="29" customWidth="1"/>
    <col min="3752" max="3752" width="13" style="29" customWidth="1"/>
    <col min="3753" max="3754" width="13.5546875" style="29" customWidth="1"/>
    <col min="3755" max="3755" width="12.44140625" style="29" customWidth="1"/>
    <col min="3756" max="3757" width="8.88671875" style="29"/>
    <col min="3758" max="3758" width="11.5546875" style="29" customWidth="1"/>
    <col min="3759" max="4004" width="8.88671875" style="29"/>
    <col min="4005" max="4005" width="37.109375" style="29" customWidth="1"/>
    <col min="4006" max="4006" width="12.109375" style="29" customWidth="1"/>
    <col min="4007" max="4007" width="12.5546875" style="29" customWidth="1"/>
    <col min="4008" max="4008" width="13" style="29" customWidth="1"/>
    <col min="4009" max="4010" width="13.5546875" style="29" customWidth="1"/>
    <col min="4011" max="4011" width="12.44140625" style="29" customWidth="1"/>
    <col min="4012" max="4013" width="8.88671875" style="29"/>
    <col min="4014" max="4014" width="11.5546875" style="29" customWidth="1"/>
    <col min="4015" max="4260" width="8.88671875" style="29"/>
    <col min="4261" max="4261" width="37.109375" style="29" customWidth="1"/>
    <col min="4262" max="4262" width="12.109375" style="29" customWidth="1"/>
    <col min="4263" max="4263" width="12.5546875" style="29" customWidth="1"/>
    <col min="4264" max="4264" width="13" style="29" customWidth="1"/>
    <col min="4265" max="4266" width="13.5546875" style="29" customWidth="1"/>
    <col min="4267" max="4267" width="12.44140625" style="29" customWidth="1"/>
    <col min="4268" max="4269" width="8.88671875" style="29"/>
    <col min="4270" max="4270" width="11.5546875" style="29" customWidth="1"/>
    <col min="4271" max="4516" width="8.88671875" style="29"/>
    <col min="4517" max="4517" width="37.109375" style="29" customWidth="1"/>
    <col min="4518" max="4518" width="12.109375" style="29" customWidth="1"/>
    <col min="4519" max="4519" width="12.5546875" style="29" customWidth="1"/>
    <col min="4520" max="4520" width="13" style="29" customWidth="1"/>
    <col min="4521" max="4522" width="13.5546875" style="29" customWidth="1"/>
    <col min="4523" max="4523" width="12.44140625" style="29" customWidth="1"/>
    <col min="4524" max="4525" width="8.88671875" style="29"/>
    <col min="4526" max="4526" width="11.5546875" style="29" customWidth="1"/>
    <col min="4527" max="4772" width="8.88671875" style="29"/>
    <col min="4773" max="4773" width="37.109375" style="29" customWidth="1"/>
    <col min="4774" max="4774" width="12.109375" style="29" customWidth="1"/>
    <col min="4775" max="4775" width="12.5546875" style="29" customWidth="1"/>
    <col min="4776" max="4776" width="13" style="29" customWidth="1"/>
    <col min="4777" max="4778" width="13.5546875" style="29" customWidth="1"/>
    <col min="4779" max="4779" width="12.44140625" style="29" customWidth="1"/>
    <col min="4780" max="4781" width="8.88671875" style="29"/>
    <col min="4782" max="4782" width="11.5546875" style="29" customWidth="1"/>
    <col min="4783" max="5028" width="8.88671875" style="29"/>
    <col min="5029" max="5029" width="37.109375" style="29" customWidth="1"/>
    <col min="5030" max="5030" width="12.109375" style="29" customWidth="1"/>
    <col min="5031" max="5031" width="12.5546875" style="29" customWidth="1"/>
    <col min="5032" max="5032" width="13" style="29" customWidth="1"/>
    <col min="5033" max="5034" width="13.5546875" style="29" customWidth="1"/>
    <col min="5035" max="5035" width="12.44140625" style="29" customWidth="1"/>
    <col min="5036" max="5037" width="8.88671875" style="29"/>
    <col min="5038" max="5038" width="11.5546875" style="29" customWidth="1"/>
    <col min="5039" max="5284" width="8.88671875" style="29"/>
    <col min="5285" max="5285" width="37.109375" style="29" customWidth="1"/>
    <col min="5286" max="5286" width="12.109375" style="29" customWidth="1"/>
    <col min="5287" max="5287" width="12.5546875" style="29" customWidth="1"/>
    <col min="5288" max="5288" width="13" style="29" customWidth="1"/>
    <col min="5289" max="5290" width="13.5546875" style="29" customWidth="1"/>
    <col min="5291" max="5291" width="12.44140625" style="29" customWidth="1"/>
    <col min="5292" max="5293" width="8.88671875" style="29"/>
    <col min="5294" max="5294" width="11.5546875" style="29" customWidth="1"/>
    <col min="5295" max="5540" width="8.88671875" style="29"/>
    <col min="5541" max="5541" width="37.109375" style="29" customWidth="1"/>
    <col min="5542" max="5542" width="12.109375" style="29" customWidth="1"/>
    <col min="5543" max="5543" width="12.5546875" style="29" customWidth="1"/>
    <col min="5544" max="5544" width="13" style="29" customWidth="1"/>
    <col min="5545" max="5546" width="13.5546875" style="29" customWidth="1"/>
    <col min="5547" max="5547" width="12.44140625" style="29" customWidth="1"/>
    <col min="5548" max="5549" width="8.88671875" style="29"/>
    <col min="5550" max="5550" width="11.5546875" style="29" customWidth="1"/>
    <col min="5551" max="5796" width="8.88671875" style="29"/>
    <col min="5797" max="5797" width="37.109375" style="29" customWidth="1"/>
    <col min="5798" max="5798" width="12.109375" style="29" customWidth="1"/>
    <col min="5799" max="5799" width="12.5546875" style="29" customWidth="1"/>
    <col min="5800" max="5800" width="13" style="29" customWidth="1"/>
    <col min="5801" max="5802" width="13.5546875" style="29" customWidth="1"/>
    <col min="5803" max="5803" width="12.44140625" style="29" customWidth="1"/>
    <col min="5804" max="5805" width="8.88671875" style="29"/>
    <col min="5806" max="5806" width="11.5546875" style="29" customWidth="1"/>
    <col min="5807" max="6052" width="8.88671875" style="29"/>
    <col min="6053" max="6053" width="37.109375" style="29" customWidth="1"/>
    <col min="6054" max="6054" width="12.109375" style="29" customWidth="1"/>
    <col min="6055" max="6055" width="12.5546875" style="29" customWidth="1"/>
    <col min="6056" max="6056" width="13" style="29" customWidth="1"/>
    <col min="6057" max="6058" width="13.5546875" style="29" customWidth="1"/>
    <col min="6059" max="6059" width="12.44140625" style="29" customWidth="1"/>
    <col min="6060" max="6061" width="8.88671875" style="29"/>
    <col min="6062" max="6062" width="11.5546875" style="29" customWidth="1"/>
    <col min="6063" max="6308" width="8.88671875" style="29"/>
    <col min="6309" max="6309" width="37.109375" style="29" customWidth="1"/>
    <col min="6310" max="6310" width="12.109375" style="29" customWidth="1"/>
    <col min="6311" max="6311" width="12.5546875" style="29" customWidth="1"/>
    <col min="6312" max="6312" width="13" style="29" customWidth="1"/>
    <col min="6313" max="6314" width="13.5546875" style="29" customWidth="1"/>
    <col min="6315" max="6315" width="12.44140625" style="29" customWidth="1"/>
    <col min="6316" max="6317" width="8.88671875" style="29"/>
    <col min="6318" max="6318" width="11.5546875" style="29" customWidth="1"/>
    <col min="6319" max="6564" width="8.88671875" style="29"/>
    <col min="6565" max="6565" width="37.109375" style="29" customWidth="1"/>
    <col min="6566" max="6566" width="12.109375" style="29" customWidth="1"/>
    <col min="6567" max="6567" width="12.5546875" style="29" customWidth="1"/>
    <col min="6568" max="6568" width="13" style="29" customWidth="1"/>
    <col min="6569" max="6570" width="13.5546875" style="29" customWidth="1"/>
    <col min="6571" max="6571" width="12.44140625" style="29" customWidth="1"/>
    <col min="6572" max="6573" width="8.88671875" style="29"/>
    <col min="6574" max="6574" width="11.5546875" style="29" customWidth="1"/>
    <col min="6575" max="6820" width="8.88671875" style="29"/>
    <col min="6821" max="6821" width="37.109375" style="29" customWidth="1"/>
    <col min="6822" max="6822" width="12.109375" style="29" customWidth="1"/>
    <col min="6823" max="6823" width="12.5546875" style="29" customWidth="1"/>
    <col min="6824" max="6824" width="13" style="29" customWidth="1"/>
    <col min="6825" max="6826" width="13.5546875" style="29" customWidth="1"/>
    <col min="6827" max="6827" width="12.44140625" style="29" customWidth="1"/>
    <col min="6828" max="6829" width="8.88671875" style="29"/>
    <col min="6830" max="6830" width="11.5546875" style="29" customWidth="1"/>
    <col min="6831" max="7076" width="8.88671875" style="29"/>
    <col min="7077" max="7077" width="37.109375" style="29" customWidth="1"/>
    <col min="7078" max="7078" width="12.109375" style="29" customWidth="1"/>
    <col min="7079" max="7079" width="12.5546875" style="29" customWidth="1"/>
    <col min="7080" max="7080" width="13" style="29" customWidth="1"/>
    <col min="7081" max="7082" width="13.5546875" style="29" customWidth="1"/>
    <col min="7083" max="7083" width="12.44140625" style="29" customWidth="1"/>
    <col min="7084" max="7085" width="8.88671875" style="29"/>
    <col min="7086" max="7086" width="11.5546875" style="29" customWidth="1"/>
    <col min="7087" max="7332" width="8.88671875" style="29"/>
    <col min="7333" max="7333" width="37.109375" style="29" customWidth="1"/>
    <col min="7334" max="7334" width="12.109375" style="29" customWidth="1"/>
    <col min="7335" max="7335" width="12.5546875" style="29" customWidth="1"/>
    <col min="7336" max="7336" width="13" style="29" customWidth="1"/>
    <col min="7337" max="7338" width="13.5546875" style="29" customWidth="1"/>
    <col min="7339" max="7339" width="12.44140625" style="29" customWidth="1"/>
    <col min="7340" max="7341" width="8.88671875" style="29"/>
    <col min="7342" max="7342" width="11.5546875" style="29" customWidth="1"/>
    <col min="7343" max="7588" width="8.88671875" style="29"/>
    <col min="7589" max="7589" width="37.109375" style="29" customWidth="1"/>
    <col min="7590" max="7590" width="12.109375" style="29" customWidth="1"/>
    <col min="7591" max="7591" width="12.5546875" style="29" customWidth="1"/>
    <col min="7592" max="7592" width="13" style="29" customWidth="1"/>
    <col min="7593" max="7594" width="13.5546875" style="29" customWidth="1"/>
    <col min="7595" max="7595" width="12.44140625" style="29" customWidth="1"/>
    <col min="7596" max="7597" width="8.88671875" style="29"/>
    <col min="7598" max="7598" width="11.5546875" style="29" customWidth="1"/>
    <col min="7599" max="7844" width="8.88671875" style="29"/>
    <col min="7845" max="7845" width="37.109375" style="29" customWidth="1"/>
    <col min="7846" max="7846" width="12.109375" style="29" customWidth="1"/>
    <col min="7847" max="7847" width="12.5546875" style="29" customWidth="1"/>
    <col min="7848" max="7848" width="13" style="29" customWidth="1"/>
    <col min="7849" max="7850" width="13.5546875" style="29" customWidth="1"/>
    <col min="7851" max="7851" width="12.44140625" style="29" customWidth="1"/>
    <col min="7852" max="7853" width="8.88671875" style="29"/>
    <col min="7854" max="7854" width="11.5546875" style="29" customWidth="1"/>
    <col min="7855" max="8100" width="8.88671875" style="29"/>
    <col min="8101" max="8101" width="37.109375" style="29" customWidth="1"/>
    <col min="8102" max="8102" width="12.109375" style="29" customWidth="1"/>
    <col min="8103" max="8103" width="12.5546875" style="29" customWidth="1"/>
    <col min="8104" max="8104" width="13" style="29" customWidth="1"/>
    <col min="8105" max="8106" width="13.5546875" style="29" customWidth="1"/>
    <col min="8107" max="8107" width="12.44140625" style="29" customWidth="1"/>
    <col min="8108" max="8109" width="8.88671875" style="29"/>
    <col min="8110" max="8110" width="11.5546875" style="29" customWidth="1"/>
    <col min="8111" max="8356" width="8.88671875" style="29"/>
    <col min="8357" max="8357" width="37.109375" style="29" customWidth="1"/>
    <col min="8358" max="8358" width="12.109375" style="29" customWidth="1"/>
    <col min="8359" max="8359" width="12.5546875" style="29" customWidth="1"/>
    <col min="8360" max="8360" width="13" style="29" customWidth="1"/>
    <col min="8361" max="8362" width="13.5546875" style="29" customWidth="1"/>
    <col min="8363" max="8363" width="12.44140625" style="29" customWidth="1"/>
    <col min="8364" max="8365" width="8.88671875" style="29"/>
    <col min="8366" max="8366" width="11.5546875" style="29" customWidth="1"/>
    <col min="8367" max="8612" width="8.88671875" style="29"/>
    <col min="8613" max="8613" width="37.109375" style="29" customWidth="1"/>
    <col min="8614" max="8614" width="12.109375" style="29" customWidth="1"/>
    <col min="8615" max="8615" width="12.5546875" style="29" customWidth="1"/>
    <col min="8616" max="8616" width="13" style="29" customWidth="1"/>
    <col min="8617" max="8618" width="13.5546875" style="29" customWidth="1"/>
    <col min="8619" max="8619" width="12.44140625" style="29" customWidth="1"/>
    <col min="8620" max="8621" width="8.88671875" style="29"/>
    <col min="8622" max="8622" width="11.5546875" style="29" customWidth="1"/>
    <col min="8623" max="8868" width="8.88671875" style="29"/>
    <col min="8869" max="8869" width="37.109375" style="29" customWidth="1"/>
    <col min="8870" max="8870" width="12.109375" style="29" customWidth="1"/>
    <col min="8871" max="8871" width="12.5546875" style="29" customWidth="1"/>
    <col min="8872" max="8872" width="13" style="29" customWidth="1"/>
    <col min="8873" max="8874" width="13.5546875" style="29" customWidth="1"/>
    <col min="8875" max="8875" width="12.44140625" style="29" customWidth="1"/>
    <col min="8876" max="8877" width="8.88671875" style="29"/>
    <col min="8878" max="8878" width="11.5546875" style="29" customWidth="1"/>
    <col min="8879" max="9124" width="8.88671875" style="29"/>
    <col min="9125" max="9125" width="37.109375" style="29" customWidth="1"/>
    <col min="9126" max="9126" width="12.109375" style="29" customWidth="1"/>
    <col min="9127" max="9127" width="12.5546875" style="29" customWidth="1"/>
    <col min="9128" max="9128" width="13" style="29" customWidth="1"/>
    <col min="9129" max="9130" width="13.5546875" style="29" customWidth="1"/>
    <col min="9131" max="9131" width="12.44140625" style="29" customWidth="1"/>
    <col min="9132" max="9133" width="8.88671875" style="29"/>
    <col min="9134" max="9134" width="11.5546875" style="29" customWidth="1"/>
    <col min="9135" max="9380" width="8.88671875" style="29"/>
    <col min="9381" max="9381" width="37.109375" style="29" customWidth="1"/>
    <col min="9382" max="9382" width="12.109375" style="29" customWidth="1"/>
    <col min="9383" max="9383" width="12.5546875" style="29" customWidth="1"/>
    <col min="9384" max="9384" width="13" style="29" customWidth="1"/>
    <col min="9385" max="9386" width="13.5546875" style="29" customWidth="1"/>
    <col min="9387" max="9387" width="12.44140625" style="29" customWidth="1"/>
    <col min="9388" max="9389" width="8.88671875" style="29"/>
    <col min="9390" max="9390" width="11.5546875" style="29" customWidth="1"/>
    <col min="9391" max="9636" width="8.88671875" style="29"/>
    <col min="9637" max="9637" width="37.109375" style="29" customWidth="1"/>
    <col min="9638" max="9638" width="12.109375" style="29" customWidth="1"/>
    <col min="9639" max="9639" width="12.5546875" style="29" customWidth="1"/>
    <col min="9640" max="9640" width="13" style="29" customWidth="1"/>
    <col min="9641" max="9642" width="13.5546875" style="29" customWidth="1"/>
    <col min="9643" max="9643" width="12.44140625" style="29" customWidth="1"/>
    <col min="9644" max="9645" width="8.88671875" style="29"/>
    <col min="9646" max="9646" width="11.5546875" style="29" customWidth="1"/>
    <col min="9647" max="9892" width="8.88671875" style="29"/>
    <col min="9893" max="9893" width="37.109375" style="29" customWidth="1"/>
    <col min="9894" max="9894" width="12.109375" style="29" customWidth="1"/>
    <col min="9895" max="9895" width="12.5546875" style="29" customWidth="1"/>
    <col min="9896" max="9896" width="13" style="29" customWidth="1"/>
    <col min="9897" max="9898" width="13.5546875" style="29" customWidth="1"/>
    <col min="9899" max="9899" width="12.44140625" style="29" customWidth="1"/>
    <col min="9900" max="9901" width="8.88671875" style="29"/>
    <col min="9902" max="9902" width="11.5546875" style="29" customWidth="1"/>
    <col min="9903" max="10148" width="8.88671875" style="29"/>
    <col min="10149" max="10149" width="37.109375" style="29" customWidth="1"/>
    <col min="10150" max="10150" width="12.109375" style="29" customWidth="1"/>
    <col min="10151" max="10151" width="12.5546875" style="29" customWidth="1"/>
    <col min="10152" max="10152" width="13" style="29" customWidth="1"/>
    <col min="10153" max="10154" width="13.5546875" style="29" customWidth="1"/>
    <col min="10155" max="10155" width="12.44140625" style="29" customWidth="1"/>
    <col min="10156" max="10157" width="8.88671875" style="29"/>
    <col min="10158" max="10158" width="11.5546875" style="29" customWidth="1"/>
    <col min="10159" max="10404" width="8.88671875" style="29"/>
    <col min="10405" max="10405" width="37.109375" style="29" customWidth="1"/>
    <col min="10406" max="10406" width="12.109375" style="29" customWidth="1"/>
    <col min="10407" max="10407" width="12.5546875" style="29" customWidth="1"/>
    <col min="10408" max="10408" width="13" style="29" customWidth="1"/>
    <col min="10409" max="10410" width="13.5546875" style="29" customWidth="1"/>
    <col min="10411" max="10411" width="12.44140625" style="29" customWidth="1"/>
    <col min="10412" max="10413" width="8.88671875" style="29"/>
    <col min="10414" max="10414" width="11.5546875" style="29" customWidth="1"/>
    <col min="10415" max="10660" width="8.88671875" style="29"/>
    <col min="10661" max="10661" width="37.109375" style="29" customWidth="1"/>
    <col min="10662" max="10662" width="12.109375" style="29" customWidth="1"/>
    <col min="10663" max="10663" width="12.5546875" style="29" customWidth="1"/>
    <col min="10664" max="10664" width="13" style="29" customWidth="1"/>
    <col min="10665" max="10666" width="13.5546875" style="29" customWidth="1"/>
    <col min="10667" max="10667" width="12.44140625" style="29" customWidth="1"/>
    <col min="10668" max="10669" width="8.88671875" style="29"/>
    <col min="10670" max="10670" width="11.5546875" style="29" customWidth="1"/>
    <col min="10671" max="10916" width="8.88671875" style="29"/>
    <col min="10917" max="10917" width="37.109375" style="29" customWidth="1"/>
    <col min="10918" max="10918" width="12.109375" style="29" customWidth="1"/>
    <col min="10919" max="10919" width="12.5546875" style="29" customWidth="1"/>
    <col min="10920" max="10920" width="13" style="29" customWidth="1"/>
    <col min="10921" max="10922" width="13.5546875" style="29" customWidth="1"/>
    <col min="10923" max="10923" width="12.44140625" style="29" customWidth="1"/>
    <col min="10924" max="10925" width="8.88671875" style="29"/>
    <col min="10926" max="10926" width="11.5546875" style="29" customWidth="1"/>
    <col min="10927" max="11172" width="8.88671875" style="29"/>
    <col min="11173" max="11173" width="37.109375" style="29" customWidth="1"/>
    <col min="11174" max="11174" width="12.109375" style="29" customWidth="1"/>
    <col min="11175" max="11175" width="12.5546875" style="29" customWidth="1"/>
    <col min="11176" max="11176" width="13" style="29" customWidth="1"/>
    <col min="11177" max="11178" width="13.5546875" style="29" customWidth="1"/>
    <col min="11179" max="11179" width="12.44140625" style="29" customWidth="1"/>
    <col min="11180" max="11181" width="8.88671875" style="29"/>
    <col min="11182" max="11182" width="11.5546875" style="29" customWidth="1"/>
    <col min="11183" max="11428" width="8.88671875" style="29"/>
    <col min="11429" max="11429" width="37.109375" style="29" customWidth="1"/>
    <col min="11430" max="11430" width="12.109375" style="29" customWidth="1"/>
    <col min="11431" max="11431" width="12.5546875" style="29" customWidth="1"/>
    <col min="11432" max="11432" width="13" style="29" customWidth="1"/>
    <col min="11433" max="11434" width="13.5546875" style="29" customWidth="1"/>
    <col min="11435" max="11435" width="12.44140625" style="29" customWidth="1"/>
    <col min="11436" max="11437" width="8.88671875" style="29"/>
    <col min="11438" max="11438" width="11.5546875" style="29" customWidth="1"/>
    <col min="11439" max="11684" width="8.88671875" style="29"/>
    <col min="11685" max="11685" width="37.109375" style="29" customWidth="1"/>
    <col min="11686" max="11686" width="12.109375" style="29" customWidth="1"/>
    <col min="11687" max="11687" width="12.5546875" style="29" customWidth="1"/>
    <col min="11688" max="11688" width="13" style="29" customWidth="1"/>
    <col min="11689" max="11690" width="13.5546875" style="29" customWidth="1"/>
    <col min="11691" max="11691" width="12.44140625" style="29" customWidth="1"/>
    <col min="11692" max="11693" width="8.88671875" style="29"/>
    <col min="11694" max="11694" width="11.5546875" style="29" customWidth="1"/>
    <col min="11695" max="11940" width="8.88671875" style="29"/>
    <col min="11941" max="11941" width="37.109375" style="29" customWidth="1"/>
    <col min="11942" max="11942" width="12.109375" style="29" customWidth="1"/>
    <col min="11943" max="11943" width="12.5546875" style="29" customWidth="1"/>
    <col min="11944" max="11944" width="13" style="29" customWidth="1"/>
    <col min="11945" max="11946" width="13.5546875" style="29" customWidth="1"/>
    <col min="11947" max="11947" width="12.44140625" style="29" customWidth="1"/>
    <col min="11948" max="11949" width="8.88671875" style="29"/>
    <col min="11950" max="11950" width="11.5546875" style="29" customWidth="1"/>
    <col min="11951" max="12196" width="8.88671875" style="29"/>
    <col min="12197" max="12197" width="37.109375" style="29" customWidth="1"/>
    <col min="12198" max="12198" width="12.109375" style="29" customWidth="1"/>
    <col min="12199" max="12199" width="12.5546875" style="29" customWidth="1"/>
    <col min="12200" max="12200" width="13" style="29" customWidth="1"/>
    <col min="12201" max="12202" width="13.5546875" style="29" customWidth="1"/>
    <col min="12203" max="12203" width="12.44140625" style="29" customWidth="1"/>
    <col min="12204" max="12205" width="8.88671875" style="29"/>
    <col min="12206" max="12206" width="11.5546875" style="29" customWidth="1"/>
    <col min="12207" max="12452" width="8.88671875" style="29"/>
    <col min="12453" max="12453" width="37.109375" style="29" customWidth="1"/>
    <col min="12454" max="12454" width="12.109375" style="29" customWidth="1"/>
    <col min="12455" max="12455" width="12.5546875" style="29" customWidth="1"/>
    <col min="12456" max="12456" width="13" style="29" customWidth="1"/>
    <col min="12457" max="12458" width="13.5546875" style="29" customWidth="1"/>
    <col min="12459" max="12459" width="12.44140625" style="29" customWidth="1"/>
    <col min="12460" max="12461" width="8.88671875" style="29"/>
    <col min="12462" max="12462" width="11.5546875" style="29" customWidth="1"/>
    <col min="12463" max="12708" width="8.88671875" style="29"/>
    <col min="12709" max="12709" width="37.109375" style="29" customWidth="1"/>
    <col min="12710" max="12710" width="12.109375" style="29" customWidth="1"/>
    <col min="12711" max="12711" width="12.5546875" style="29" customWidth="1"/>
    <col min="12712" max="12712" width="13" style="29" customWidth="1"/>
    <col min="12713" max="12714" width="13.5546875" style="29" customWidth="1"/>
    <col min="12715" max="12715" width="12.44140625" style="29" customWidth="1"/>
    <col min="12716" max="12717" width="8.88671875" style="29"/>
    <col min="12718" max="12718" width="11.5546875" style="29" customWidth="1"/>
    <col min="12719" max="12964" width="8.88671875" style="29"/>
    <col min="12965" max="12965" width="37.109375" style="29" customWidth="1"/>
    <col min="12966" max="12966" width="12.109375" style="29" customWidth="1"/>
    <col min="12967" max="12967" width="12.5546875" style="29" customWidth="1"/>
    <col min="12968" max="12968" width="13" style="29" customWidth="1"/>
    <col min="12969" max="12970" width="13.5546875" style="29" customWidth="1"/>
    <col min="12971" max="12971" width="12.44140625" style="29" customWidth="1"/>
    <col min="12972" max="12973" width="8.88671875" style="29"/>
    <col min="12974" max="12974" width="11.5546875" style="29" customWidth="1"/>
    <col min="12975" max="13220" width="8.88671875" style="29"/>
    <col min="13221" max="13221" width="37.109375" style="29" customWidth="1"/>
    <col min="13222" max="13222" width="12.109375" style="29" customWidth="1"/>
    <col min="13223" max="13223" width="12.5546875" style="29" customWidth="1"/>
    <col min="13224" max="13224" width="13" style="29" customWidth="1"/>
    <col min="13225" max="13226" width="13.5546875" style="29" customWidth="1"/>
    <col min="13227" max="13227" width="12.44140625" style="29" customWidth="1"/>
    <col min="13228" max="13229" width="8.88671875" style="29"/>
    <col min="13230" max="13230" width="11.5546875" style="29" customWidth="1"/>
    <col min="13231" max="13476" width="8.88671875" style="29"/>
    <col min="13477" max="13477" width="37.109375" style="29" customWidth="1"/>
    <col min="13478" max="13478" width="12.109375" style="29" customWidth="1"/>
    <col min="13479" max="13479" width="12.5546875" style="29" customWidth="1"/>
    <col min="13480" max="13480" width="13" style="29" customWidth="1"/>
    <col min="13481" max="13482" width="13.5546875" style="29" customWidth="1"/>
    <col min="13483" max="13483" width="12.44140625" style="29" customWidth="1"/>
    <col min="13484" max="13485" width="8.88671875" style="29"/>
    <col min="13486" max="13486" width="11.5546875" style="29" customWidth="1"/>
    <col min="13487" max="13732" width="8.88671875" style="29"/>
    <col min="13733" max="13733" width="37.109375" style="29" customWidth="1"/>
    <col min="13734" max="13734" width="12.109375" style="29" customWidth="1"/>
    <col min="13735" max="13735" width="12.5546875" style="29" customWidth="1"/>
    <col min="13736" max="13736" width="13" style="29" customWidth="1"/>
    <col min="13737" max="13738" width="13.5546875" style="29" customWidth="1"/>
    <col min="13739" max="13739" width="12.44140625" style="29" customWidth="1"/>
    <col min="13740" max="13741" width="8.88671875" style="29"/>
    <col min="13742" max="13742" width="11.5546875" style="29" customWidth="1"/>
    <col min="13743" max="13988" width="8.88671875" style="29"/>
    <col min="13989" max="13989" width="37.109375" style="29" customWidth="1"/>
    <col min="13990" max="13990" width="12.109375" style="29" customWidth="1"/>
    <col min="13991" max="13991" width="12.5546875" style="29" customWidth="1"/>
    <col min="13992" max="13992" width="13" style="29" customWidth="1"/>
    <col min="13993" max="13994" width="13.5546875" style="29" customWidth="1"/>
    <col min="13995" max="13995" width="12.44140625" style="29" customWidth="1"/>
    <col min="13996" max="13997" width="8.88671875" style="29"/>
    <col min="13998" max="13998" width="11.5546875" style="29" customWidth="1"/>
    <col min="13999" max="14244" width="8.88671875" style="29"/>
    <col min="14245" max="14245" width="37.109375" style="29" customWidth="1"/>
    <col min="14246" max="14246" width="12.109375" style="29" customWidth="1"/>
    <col min="14247" max="14247" width="12.5546875" style="29" customWidth="1"/>
    <col min="14248" max="14248" width="13" style="29" customWidth="1"/>
    <col min="14249" max="14250" width="13.5546875" style="29" customWidth="1"/>
    <col min="14251" max="14251" width="12.44140625" style="29" customWidth="1"/>
    <col min="14252" max="14253" width="8.88671875" style="29"/>
    <col min="14254" max="14254" width="11.5546875" style="29" customWidth="1"/>
    <col min="14255" max="14500" width="8.88671875" style="29"/>
    <col min="14501" max="14501" width="37.109375" style="29" customWidth="1"/>
    <col min="14502" max="14502" width="12.109375" style="29" customWidth="1"/>
    <col min="14503" max="14503" width="12.5546875" style="29" customWidth="1"/>
    <col min="14504" max="14504" width="13" style="29" customWidth="1"/>
    <col min="14505" max="14506" width="13.5546875" style="29" customWidth="1"/>
    <col min="14507" max="14507" width="12.44140625" style="29" customWidth="1"/>
    <col min="14508" max="14509" width="8.88671875" style="29"/>
    <col min="14510" max="14510" width="11.5546875" style="29" customWidth="1"/>
    <col min="14511" max="14756" width="8.88671875" style="29"/>
    <col min="14757" max="14757" width="37.109375" style="29" customWidth="1"/>
    <col min="14758" max="14758" width="12.109375" style="29" customWidth="1"/>
    <col min="14759" max="14759" width="12.5546875" style="29" customWidth="1"/>
    <col min="14760" max="14760" width="13" style="29" customWidth="1"/>
    <col min="14761" max="14762" width="13.5546875" style="29" customWidth="1"/>
    <col min="14763" max="14763" width="12.44140625" style="29" customWidth="1"/>
    <col min="14764" max="14765" width="8.88671875" style="29"/>
    <col min="14766" max="14766" width="11.5546875" style="29" customWidth="1"/>
    <col min="14767" max="15012" width="8.88671875" style="29"/>
    <col min="15013" max="15013" width="37.109375" style="29" customWidth="1"/>
    <col min="15014" max="15014" width="12.109375" style="29" customWidth="1"/>
    <col min="15015" max="15015" width="12.5546875" style="29" customWidth="1"/>
    <col min="15016" max="15016" width="13" style="29" customWidth="1"/>
    <col min="15017" max="15018" width="13.5546875" style="29" customWidth="1"/>
    <col min="15019" max="15019" width="12.44140625" style="29" customWidth="1"/>
    <col min="15020" max="15021" width="8.88671875" style="29"/>
    <col min="15022" max="15022" width="11.5546875" style="29" customWidth="1"/>
    <col min="15023" max="15268" width="8.88671875" style="29"/>
    <col min="15269" max="15269" width="37.109375" style="29" customWidth="1"/>
    <col min="15270" max="15270" width="12.109375" style="29" customWidth="1"/>
    <col min="15271" max="15271" width="12.5546875" style="29" customWidth="1"/>
    <col min="15272" max="15272" width="13" style="29" customWidth="1"/>
    <col min="15273" max="15274" width="13.5546875" style="29" customWidth="1"/>
    <col min="15275" max="15275" width="12.44140625" style="29" customWidth="1"/>
    <col min="15276" max="15277" width="8.88671875" style="29"/>
    <col min="15278" max="15278" width="11.5546875" style="29" customWidth="1"/>
    <col min="15279" max="15524" width="8.88671875" style="29"/>
    <col min="15525" max="15525" width="37.109375" style="29" customWidth="1"/>
    <col min="15526" max="15526" width="12.109375" style="29" customWidth="1"/>
    <col min="15527" max="15527" width="12.5546875" style="29" customWidth="1"/>
    <col min="15528" max="15528" width="13" style="29" customWidth="1"/>
    <col min="15529" max="15530" width="13.5546875" style="29" customWidth="1"/>
    <col min="15531" max="15531" width="12.44140625" style="29" customWidth="1"/>
    <col min="15532" max="15533" width="8.88671875" style="29"/>
    <col min="15534" max="15534" width="11.5546875" style="29" customWidth="1"/>
    <col min="15535" max="15780" width="8.88671875" style="29"/>
    <col min="15781" max="15781" width="37.109375" style="29" customWidth="1"/>
    <col min="15782" max="15782" width="12.109375" style="29" customWidth="1"/>
    <col min="15783" max="15783" width="12.5546875" style="29" customWidth="1"/>
    <col min="15784" max="15784" width="13" style="29" customWidth="1"/>
    <col min="15785" max="15786" width="13.5546875" style="29" customWidth="1"/>
    <col min="15787" max="15787" width="12.44140625" style="29" customWidth="1"/>
    <col min="15788" max="15789" width="8.88671875" style="29"/>
    <col min="15790" max="15790" width="11.5546875" style="29" customWidth="1"/>
    <col min="15791" max="16036" width="8.88671875" style="29"/>
    <col min="16037" max="16037" width="37.109375" style="29" customWidth="1"/>
    <col min="16038" max="16038" width="12.109375" style="29" customWidth="1"/>
    <col min="16039" max="16039" width="12.5546875" style="29" customWidth="1"/>
    <col min="16040" max="16040" width="13" style="29" customWidth="1"/>
    <col min="16041" max="16042" width="13.5546875" style="29" customWidth="1"/>
    <col min="16043" max="16043" width="12.44140625" style="29" customWidth="1"/>
    <col min="16044" max="16045" width="8.88671875" style="29"/>
    <col min="16046" max="16046" width="11.5546875" style="29" customWidth="1"/>
    <col min="16047" max="16384" width="8.88671875" style="29"/>
  </cols>
  <sheetData>
    <row r="1" spans="1:8" s="20" customFormat="1" ht="22.5" customHeight="1" x14ac:dyDescent="0.35">
      <c r="A1" s="357" t="s">
        <v>384</v>
      </c>
      <c r="B1" s="357"/>
      <c r="C1" s="357"/>
      <c r="D1" s="357"/>
      <c r="E1" s="357"/>
      <c r="F1" s="357"/>
      <c r="G1" s="357"/>
    </row>
    <row r="2" spans="1:8" s="20" customFormat="1" ht="22.5" customHeight="1" x14ac:dyDescent="0.4">
      <c r="A2" s="358" t="s">
        <v>46</v>
      </c>
      <c r="B2" s="358"/>
      <c r="C2" s="358"/>
      <c r="D2" s="358"/>
      <c r="E2" s="358"/>
      <c r="F2" s="358"/>
      <c r="G2" s="358"/>
    </row>
    <row r="3" spans="1:8" s="23" customFormat="1" ht="15.6" x14ac:dyDescent="0.3">
      <c r="A3" s="21"/>
      <c r="B3" s="21"/>
      <c r="C3" s="21"/>
      <c r="D3" s="21"/>
      <c r="E3" s="21"/>
      <c r="F3" s="21"/>
      <c r="G3" s="79" t="s">
        <v>43</v>
      </c>
    </row>
    <row r="4" spans="1:8" s="43" customFormat="1" ht="61.5" customHeight="1" x14ac:dyDescent="0.35">
      <c r="A4" s="259"/>
      <c r="B4" s="221" t="s">
        <v>564</v>
      </c>
      <c r="C4" s="221" t="s">
        <v>565</v>
      </c>
      <c r="D4" s="246" t="s">
        <v>44</v>
      </c>
      <c r="E4" s="221" t="s">
        <v>562</v>
      </c>
      <c r="F4" s="221" t="s">
        <v>563</v>
      </c>
      <c r="G4" s="246" t="s">
        <v>44</v>
      </c>
    </row>
    <row r="5" spans="1:8" s="24" customFormat="1" ht="28.2" customHeight="1" x14ac:dyDescent="0.3">
      <c r="A5" s="246" t="s">
        <v>14</v>
      </c>
      <c r="B5" s="184">
        <v>5772</v>
      </c>
      <c r="C5" s="184">
        <v>1268</v>
      </c>
      <c r="D5" s="249">
        <f>C5/B5*100</f>
        <v>21.968121968121967</v>
      </c>
      <c r="E5" s="184">
        <v>125</v>
      </c>
      <c r="F5" s="184">
        <v>15</v>
      </c>
      <c r="G5" s="261">
        <f t="shared" ref="G5:G29" si="0">F5/E5*100</f>
        <v>12</v>
      </c>
    </row>
    <row r="6" spans="1:8" ht="18.600000000000001" customHeight="1" x14ac:dyDescent="0.25">
      <c r="A6" s="26" t="s">
        <v>47</v>
      </c>
      <c r="B6" s="27">
        <v>979</v>
      </c>
      <c r="C6" s="127">
        <v>254</v>
      </c>
      <c r="D6" s="249">
        <f t="shared" ref="D6:D29" si="1">C6/B6*100</f>
        <v>25.944841675178754</v>
      </c>
      <c r="E6" s="127">
        <v>35</v>
      </c>
      <c r="F6" s="127">
        <v>1</v>
      </c>
      <c r="G6" s="261">
        <f t="shared" si="0"/>
        <v>2.8571428571428572</v>
      </c>
      <c r="H6" s="34"/>
    </row>
    <row r="7" spans="1:8" ht="18.600000000000001" customHeight="1" x14ac:dyDescent="0.25">
      <c r="A7" s="26" t="s">
        <v>48</v>
      </c>
      <c r="B7" s="27">
        <v>36</v>
      </c>
      <c r="C7" s="127">
        <v>4</v>
      </c>
      <c r="D7" s="249">
        <f t="shared" si="1"/>
        <v>11.111111111111111</v>
      </c>
      <c r="E7" s="127">
        <v>0</v>
      </c>
      <c r="F7" s="127">
        <v>0</v>
      </c>
      <c r="G7" s="260" t="e">
        <f t="shared" si="0"/>
        <v>#DIV/0!</v>
      </c>
      <c r="H7" s="34"/>
    </row>
    <row r="8" spans="1:8" s="32" customFormat="1" ht="18.600000000000001" customHeight="1" x14ac:dyDescent="0.25">
      <c r="A8" s="26" t="s">
        <v>49</v>
      </c>
      <c r="B8" s="27">
        <v>0</v>
      </c>
      <c r="C8" s="127">
        <v>0</v>
      </c>
      <c r="D8" s="249"/>
      <c r="E8" s="127">
        <v>0</v>
      </c>
      <c r="F8" s="127">
        <v>0</v>
      </c>
      <c r="G8" s="260" t="e">
        <f t="shared" si="0"/>
        <v>#DIV/0!</v>
      </c>
      <c r="H8" s="29"/>
    </row>
    <row r="9" spans="1:8" ht="18.600000000000001" customHeight="1" x14ac:dyDescent="0.25">
      <c r="A9" s="26" t="s">
        <v>50</v>
      </c>
      <c r="B9" s="27">
        <v>2</v>
      </c>
      <c r="C9" s="127">
        <v>5</v>
      </c>
      <c r="D9" s="249"/>
      <c r="E9" s="127">
        <v>1</v>
      </c>
      <c r="F9" s="127">
        <v>1</v>
      </c>
      <c r="G9" s="261">
        <f t="shared" si="0"/>
        <v>100</v>
      </c>
    </row>
    <row r="10" spans="1:8" ht="18.600000000000001" customHeight="1" x14ac:dyDescent="0.25">
      <c r="A10" s="26" t="s">
        <v>51</v>
      </c>
      <c r="B10" s="27">
        <v>141</v>
      </c>
      <c r="C10" s="127">
        <v>22</v>
      </c>
      <c r="D10" s="249">
        <f t="shared" si="1"/>
        <v>15.602836879432624</v>
      </c>
      <c r="E10" s="127">
        <v>5</v>
      </c>
      <c r="F10" s="127">
        <v>0</v>
      </c>
      <c r="G10" s="261">
        <f t="shared" si="0"/>
        <v>0</v>
      </c>
    </row>
    <row r="11" spans="1:8" ht="31.2" x14ac:dyDescent="0.25">
      <c r="A11" s="26" t="s">
        <v>52</v>
      </c>
      <c r="B11" s="27">
        <v>17</v>
      </c>
      <c r="C11" s="127">
        <v>5</v>
      </c>
      <c r="D11" s="249">
        <f t="shared" si="1"/>
        <v>29.411764705882355</v>
      </c>
      <c r="E11" s="127">
        <v>0</v>
      </c>
      <c r="F11" s="127">
        <v>0</v>
      </c>
      <c r="G11" s="260" t="e">
        <f t="shared" si="0"/>
        <v>#DIV/0!</v>
      </c>
    </row>
    <row r="12" spans="1:8" ht="78" x14ac:dyDescent="0.25">
      <c r="A12" s="26" t="s">
        <v>53</v>
      </c>
      <c r="B12" s="27">
        <v>52</v>
      </c>
      <c r="C12" s="127">
        <v>11</v>
      </c>
      <c r="D12" s="249">
        <f t="shared" si="1"/>
        <v>21.153846153846153</v>
      </c>
      <c r="E12" s="127">
        <v>2</v>
      </c>
      <c r="F12" s="127">
        <v>0</v>
      </c>
      <c r="G12" s="261">
        <f t="shared" si="0"/>
        <v>0</v>
      </c>
    </row>
    <row r="13" spans="1:8" ht="31.2" x14ac:dyDescent="0.25">
      <c r="A13" s="26" t="s">
        <v>54</v>
      </c>
      <c r="B13" s="27">
        <v>18</v>
      </c>
      <c r="C13" s="127">
        <v>3</v>
      </c>
      <c r="D13" s="249">
        <f t="shared" si="1"/>
        <v>16.666666666666664</v>
      </c>
      <c r="E13" s="127">
        <v>0</v>
      </c>
      <c r="F13" s="127">
        <v>0</v>
      </c>
      <c r="G13" s="260" t="e">
        <f t="shared" si="0"/>
        <v>#DIV/0!</v>
      </c>
    </row>
    <row r="14" spans="1:8" ht="31.2" x14ac:dyDescent="0.25">
      <c r="A14" s="26" t="s">
        <v>55</v>
      </c>
      <c r="B14" s="27">
        <v>9</v>
      </c>
      <c r="C14" s="127">
        <v>3</v>
      </c>
      <c r="D14" s="249">
        <f t="shared" si="1"/>
        <v>33.333333333333329</v>
      </c>
      <c r="E14" s="127">
        <v>0</v>
      </c>
      <c r="F14" s="127">
        <v>0</v>
      </c>
      <c r="G14" s="260" t="e">
        <f t="shared" si="0"/>
        <v>#DIV/0!</v>
      </c>
    </row>
    <row r="15" spans="1:8" ht="31.2" x14ac:dyDescent="0.25">
      <c r="A15" s="26" t="s">
        <v>56</v>
      </c>
      <c r="B15" s="27">
        <v>105</v>
      </c>
      <c r="C15" s="127">
        <v>27</v>
      </c>
      <c r="D15" s="249">
        <f t="shared" si="1"/>
        <v>25.714285714285712</v>
      </c>
      <c r="E15" s="127">
        <v>4</v>
      </c>
      <c r="F15" s="127">
        <v>1</v>
      </c>
      <c r="G15" s="261">
        <f t="shared" si="0"/>
        <v>25</v>
      </c>
    </row>
    <row r="16" spans="1:8" ht="31.2" x14ac:dyDescent="0.25">
      <c r="A16" s="26" t="s">
        <v>57</v>
      </c>
      <c r="B16" s="27">
        <v>14</v>
      </c>
      <c r="C16" s="127">
        <v>6</v>
      </c>
      <c r="D16" s="249">
        <f t="shared" si="1"/>
        <v>42.857142857142854</v>
      </c>
      <c r="E16" s="127">
        <v>1</v>
      </c>
      <c r="F16" s="127">
        <v>0</v>
      </c>
      <c r="G16" s="261">
        <f t="shared" si="0"/>
        <v>0</v>
      </c>
    </row>
    <row r="17" spans="1:7" ht="46.8" x14ac:dyDescent="0.25">
      <c r="A17" s="26" t="s">
        <v>58</v>
      </c>
      <c r="B17" s="27">
        <v>62</v>
      </c>
      <c r="C17" s="127">
        <v>14</v>
      </c>
      <c r="D17" s="249">
        <f t="shared" si="1"/>
        <v>22.58064516129032</v>
      </c>
      <c r="E17" s="127">
        <v>1</v>
      </c>
      <c r="F17" s="127">
        <v>0</v>
      </c>
      <c r="G17" s="261">
        <f t="shared" si="0"/>
        <v>0</v>
      </c>
    </row>
    <row r="18" spans="1:7" ht="31.2" x14ac:dyDescent="0.25">
      <c r="A18" s="26" t="s">
        <v>59</v>
      </c>
      <c r="B18" s="27">
        <v>16</v>
      </c>
      <c r="C18" s="127">
        <v>10</v>
      </c>
      <c r="D18" s="249">
        <f t="shared" si="1"/>
        <v>62.5</v>
      </c>
      <c r="E18" s="127">
        <v>0</v>
      </c>
      <c r="F18" s="127">
        <v>0</v>
      </c>
      <c r="G18" s="260" t="e">
        <f t="shared" si="0"/>
        <v>#DIV/0!</v>
      </c>
    </row>
    <row r="19" spans="1:7" ht="31.2" x14ac:dyDescent="0.25">
      <c r="A19" s="26" t="s">
        <v>60</v>
      </c>
      <c r="B19" s="27">
        <v>818</v>
      </c>
      <c r="C19" s="127">
        <v>182</v>
      </c>
      <c r="D19" s="249">
        <f t="shared" si="1"/>
        <v>22.249388753056234</v>
      </c>
      <c r="E19" s="127">
        <v>30</v>
      </c>
      <c r="F19" s="127">
        <v>2</v>
      </c>
      <c r="G19" s="261">
        <f t="shared" si="0"/>
        <v>6.666666666666667</v>
      </c>
    </row>
    <row r="20" spans="1:7" ht="18.600000000000001" customHeight="1" x14ac:dyDescent="0.25">
      <c r="A20" s="26" t="s">
        <v>61</v>
      </c>
      <c r="B20" s="27">
        <v>1974</v>
      </c>
      <c r="C20" s="127">
        <v>366</v>
      </c>
      <c r="D20" s="249">
        <f t="shared" si="1"/>
        <v>18.541033434650455</v>
      </c>
      <c r="E20" s="127">
        <v>27</v>
      </c>
      <c r="F20" s="127">
        <v>0</v>
      </c>
      <c r="G20" s="261">
        <f t="shared" si="0"/>
        <v>0</v>
      </c>
    </row>
    <row r="21" spans="1:7" ht="31.2" x14ac:dyDescent="0.25">
      <c r="A21" s="26" t="s">
        <v>62</v>
      </c>
      <c r="B21" s="27">
        <v>220</v>
      </c>
      <c r="C21" s="127">
        <v>45</v>
      </c>
      <c r="D21" s="249">
        <f t="shared" si="1"/>
        <v>20.454545454545457</v>
      </c>
      <c r="E21" s="127">
        <v>1</v>
      </c>
      <c r="F21" s="127">
        <v>0</v>
      </c>
      <c r="G21" s="261">
        <f t="shared" si="0"/>
        <v>0</v>
      </c>
    </row>
    <row r="22" spans="1:7" ht="31.2" x14ac:dyDescent="0.25">
      <c r="A22" s="26" t="s">
        <v>63</v>
      </c>
      <c r="B22" s="27">
        <v>1</v>
      </c>
      <c r="C22" s="127">
        <v>0</v>
      </c>
      <c r="D22" s="249">
        <f t="shared" si="1"/>
        <v>0</v>
      </c>
      <c r="E22" s="127">
        <v>0</v>
      </c>
      <c r="F22" s="127">
        <v>0</v>
      </c>
      <c r="G22" s="260" t="e">
        <f t="shared" si="0"/>
        <v>#DIV/0!</v>
      </c>
    </row>
    <row r="23" spans="1:7" ht="31.2" x14ac:dyDescent="0.25">
      <c r="A23" s="26" t="s">
        <v>64</v>
      </c>
      <c r="B23" s="27">
        <v>160</v>
      </c>
      <c r="C23" s="127">
        <v>14</v>
      </c>
      <c r="D23" s="249">
        <f t="shared" si="1"/>
        <v>8.75</v>
      </c>
      <c r="E23" s="127">
        <v>2</v>
      </c>
      <c r="F23" s="127">
        <v>0</v>
      </c>
      <c r="G23" s="261">
        <f t="shared" si="0"/>
        <v>0</v>
      </c>
    </row>
    <row r="24" spans="1:7" ht="31.2" x14ac:dyDescent="0.25">
      <c r="A24" s="26" t="s">
        <v>65</v>
      </c>
      <c r="B24" s="27">
        <v>521</v>
      </c>
      <c r="C24" s="127">
        <v>188</v>
      </c>
      <c r="D24" s="249">
        <f t="shared" si="1"/>
        <v>36.084452975047988</v>
      </c>
      <c r="E24" s="127">
        <v>5</v>
      </c>
      <c r="F24" s="127">
        <v>9</v>
      </c>
      <c r="G24" s="261">
        <f t="shared" si="0"/>
        <v>180</v>
      </c>
    </row>
    <row r="25" spans="1:7" ht="31.2" x14ac:dyDescent="0.25">
      <c r="A25" s="26" t="s">
        <v>66</v>
      </c>
      <c r="B25" s="27">
        <v>3</v>
      </c>
      <c r="C25" s="127">
        <v>4</v>
      </c>
      <c r="D25" s="249">
        <f t="shared" si="1"/>
        <v>133.33333333333331</v>
      </c>
      <c r="E25" s="127">
        <v>1</v>
      </c>
      <c r="F25" s="127">
        <v>0</v>
      </c>
      <c r="G25" s="261">
        <f t="shared" si="0"/>
        <v>0</v>
      </c>
    </row>
    <row r="26" spans="1:7" ht="31.2" x14ac:dyDescent="0.25">
      <c r="A26" s="26" t="s">
        <v>67</v>
      </c>
      <c r="B26" s="27">
        <v>20</v>
      </c>
      <c r="C26" s="127">
        <v>2</v>
      </c>
      <c r="D26" s="249">
        <f t="shared" si="1"/>
        <v>10</v>
      </c>
      <c r="E26" s="127">
        <v>0</v>
      </c>
      <c r="F26" s="127">
        <v>0</v>
      </c>
      <c r="G26" s="260" t="e">
        <f t="shared" si="0"/>
        <v>#DIV/0!</v>
      </c>
    </row>
    <row r="27" spans="1:7" ht="18.600000000000001" customHeight="1" x14ac:dyDescent="0.25">
      <c r="A27" s="26" t="s">
        <v>68</v>
      </c>
      <c r="B27" s="27">
        <v>53</v>
      </c>
      <c r="C27" s="127">
        <v>5</v>
      </c>
      <c r="D27" s="249">
        <f t="shared" si="1"/>
        <v>9.433962264150944</v>
      </c>
      <c r="E27" s="127">
        <v>1</v>
      </c>
      <c r="F27" s="127">
        <v>0</v>
      </c>
      <c r="G27" s="261">
        <f t="shared" si="0"/>
        <v>0</v>
      </c>
    </row>
    <row r="28" spans="1:7" ht="18.600000000000001" customHeight="1" x14ac:dyDescent="0.25">
      <c r="A28" s="26" t="s">
        <v>69</v>
      </c>
      <c r="B28" s="27">
        <v>49</v>
      </c>
      <c r="C28" s="127">
        <v>13</v>
      </c>
      <c r="D28" s="249">
        <f t="shared" si="1"/>
        <v>26.530612244897959</v>
      </c>
      <c r="E28" s="127">
        <v>4</v>
      </c>
      <c r="F28" s="127">
        <v>0</v>
      </c>
      <c r="G28" s="261">
        <f t="shared" si="0"/>
        <v>0</v>
      </c>
    </row>
    <row r="29" spans="1:7" ht="31.2" x14ac:dyDescent="0.25">
      <c r="A29" s="26" t="s">
        <v>70</v>
      </c>
      <c r="B29" s="27">
        <v>502</v>
      </c>
      <c r="C29" s="127">
        <v>85</v>
      </c>
      <c r="D29" s="249">
        <f t="shared" si="1"/>
        <v>16.932270916334659</v>
      </c>
      <c r="E29" s="127">
        <v>5</v>
      </c>
      <c r="F29" s="127">
        <v>1</v>
      </c>
      <c r="G29" s="261">
        <f t="shared" si="0"/>
        <v>20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0" workbookViewId="0">
      <selection sqref="A1:XFD1048576"/>
    </sheetView>
  </sheetViews>
  <sheetFormatPr defaultColWidth="8.88671875" defaultRowHeight="13.2" x14ac:dyDescent="0.25"/>
  <cols>
    <col min="1" max="1" width="55" style="29" customWidth="1"/>
    <col min="2" max="3" width="15.6640625" style="29" customWidth="1"/>
    <col min="4" max="4" width="15.5546875" style="29" customWidth="1"/>
    <col min="5" max="7" width="15.6640625" style="29" customWidth="1"/>
    <col min="8" max="8" width="3.6640625" style="29" bestFit="1" customWidth="1"/>
    <col min="9" max="230" width="8.88671875" style="29"/>
    <col min="231" max="231" width="55" style="29" customWidth="1"/>
    <col min="232" max="233" width="15.6640625" style="29" customWidth="1"/>
    <col min="234" max="234" width="14" style="29" customWidth="1"/>
    <col min="235" max="236" width="15.6640625" style="29" customWidth="1"/>
    <col min="237" max="237" width="14.5546875" style="29" customWidth="1"/>
    <col min="238" max="238" width="8.88671875" style="29"/>
    <col min="239" max="239" width="13.6640625" style="29" bestFit="1" customWidth="1"/>
    <col min="240" max="240" width="6" style="29" bestFit="1" customWidth="1"/>
    <col min="241" max="241" width="3.6640625" style="29" bestFit="1" customWidth="1"/>
    <col min="242" max="243" width="8.33203125" style="29" bestFit="1" customWidth="1"/>
    <col min="244" max="244" width="3.6640625" style="29" bestFit="1" customWidth="1"/>
    <col min="245" max="486" width="8.88671875" style="29"/>
    <col min="487" max="487" width="55" style="29" customWidth="1"/>
    <col min="488" max="489" width="15.6640625" style="29" customWidth="1"/>
    <col min="490" max="490" width="14" style="29" customWidth="1"/>
    <col min="491" max="492" width="15.6640625" style="29" customWidth="1"/>
    <col min="493" max="493" width="14.5546875" style="29" customWidth="1"/>
    <col min="494" max="494" width="8.88671875" style="29"/>
    <col min="495" max="495" width="13.6640625" style="29" bestFit="1" customWidth="1"/>
    <col min="496" max="496" width="6" style="29" bestFit="1" customWidth="1"/>
    <col min="497" max="497" width="3.6640625" style="29" bestFit="1" customWidth="1"/>
    <col min="498" max="499" width="8.33203125" style="29" bestFit="1" customWidth="1"/>
    <col min="500" max="500" width="3.6640625" style="29" bestFit="1" customWidth="1"/>
    <col min="501" max="742" width="8.88671875" style="29"/>
    <col min="743" max="743" width="55" style="29" customWidth="1"/>
    <col min="744" max="745" width="15.6640625" style="29" customWidth="1"/>
    <col min="746" max="746" width="14" style="29" customWidth="1"/>
    <col min="747" max="748" width="15.6640625" style="29" customWidth="1"/>
    <col min="749" max="749" width="14.5546875" style="29" customWidth="1"/>
    <col min="750" max="750" width="8.88671875" style="29"/>
    <col min="751" max="751" width="13.6640625" style="29" bestFit="1" customWidth="1"/>
    <col min="752" max="752" width="6" style="29" bestFit="1" customWidth="1"/>
    <col min="753" max="753" width="3.6640625" style="29" bestFit="1" customWidth="1"/>
    <col min="754" max="755" width="8.33203125" style="29" bestFit="1" customWidth="1"/>
    <col min="756" max="756" width="3.6640625" style="29" bestFit="1" customWidth="1"/>
    <col min="757" max="998" width="8.88671875" style="29"/>
    <col min="999" max="999" width="55" style="29" customWidth="1"/>
    <col min="1000" max="1001" width="15.6640625" style="29" customWidth="1"/>
    <col min="1002" max="1002" width="14" style="29" customWidth="1"/>
    <col min="1003" max="1004" width="15.6640625" style="29" customWidth="1"/>
    <col min="1005" max="1005" width="14.5546875" style="29" customWidth="1"/>
    <col min="1006" max="1006" width="8.88671875" style="29"/>
    <col min="1007" max="1007" width="13.6640625" style="29" bestFit="1" customWidth="1"/>
    <col min="1008" max="1008" width="6" style="29" bestFit="1" customWidth="1"/>
    <col min="1009" max="1009" width="3.6640625" style="29" bestFit="1" customWidth="1"/>
    <col min="1010" max="1011" width="8.33203125" style="29" bestFit="1" customWidth="1"/>
    <col min="1012" max="1012" width="3.6640625" style="29" bestFit="1" customWidth="1"/>
    <col min="1013" max="1254" width="8.88671875" style="29"/>
    <col min="1255" max="1255" width="55" style="29" customWidth="1"/>
    <col min="1256" max="1257" width="15.6640625" style="29" customWidth="1"/>
    <col min="1258" max="1258" width="14" style="29" customWidth="1"/>
    <col min="1259" max="1260" width="15.6640625" style="29" customWidth="1"/>
    <col min="1261" max="1261" width="14.5546875" style="29" customWidth="1"/>
    <col min="1262" max="1262" width="8.88671875" style="29"/>
    <col min="1263" max="1263" width="13.6640625" style="29" bestFit="1" customWidth="1"/>
    <col min="1264" max="1264" width="6" style="29" bestFit="1" customWidth="1"/>
    <col min="1265" max="1265" width="3.6640625" style="29" bestFit="1" customWidth="1"/>
    <col min="1266" max="1267" width="8.33203125" style="29" bestFit="1" customWidth="1"/>
    <col min="1268" max="1268" width="3.6640625" style="29" bestFit="1" customWidth="1"/>
    <col min="1269" max="1510" width="8.88671875" style="29"/>
    <col min="1511" max="1511" width="55" style="29" customWidth="1"/>
    <col min="1512" max="1513" width="15.6640625" style="29" customWidth="1"/>
    <col min="1514" max="1514" width="14" style="29" customWidth="1"/>
    <col min="1515" max="1516" width="15.6640625" style="29" customWidth="1"/>
    <col min="1517" max="1517" width="14.5546875" style="29" customWidth="1"/>
    <col min="1518" max="1518" width="8.88671875" style="29"/>
    <col min="1519" max="1519" width="13.6640625" style="29" bestFit="1" customWidth="1"/>
    <col min="1520" max="1520" width="6" style="29" bestFit="1" customWidth="1"/>
    <col min="1521" max="1521" width="3.6640625" style="29" bestFit="1" customWidth="1"/>
    <col min="1522" max="1523" width="8.33203125" style="29" bestFit="1" customWidth="1"/>
    <col min="1524" max="1524" width="3.6640625" style="29" bestFit="1" customWidth="1"/>
    <col min="1525" max="1766" width="8.88671875" style="29"/>
    <col min="1767" max="1767" width="55" style="29" customWidth="1"/>
    <col min="1768" max="1769" width="15.6640625" style="29" customWidth="1"/>
    <col min="1770" max="1770" width="14" style="29" customWidth="1"/>
    <col min="1771" max="1772" width="15.6640625" style="29" customWidth="1"/>
    <col min="1773" max="1773" width="14.5546875" style="29" customWidth="1"/>
    <col min="1774" max="1774" width="8.88671875" style="29"/>
    <col min="1775" max="1775" width="13.6640625" style="29" bestFit="1" customWidth="1"/>
    <col min="1776" max="1776" width="6" style="29" bestFit="1" customWidth="1"/>
    <col min="1777" max="1777" width="3.6640625" style="29" bestFit="1" customWidth="1"/>
    <col min="1778" max="1779" width="8.33203125" style="29" bestFit="1" customWidth="1"/>
    <col min="1780" max="1780" width="3.6640625" style="29" bestFit="1" customWidth="1"/>
    <col min="1781" max="2022" width="8.88671875" style="29"/>
    <col min="2023" max="2023" width="55" style="29" customWidth="1"/>
    <col min="2024" max="2025" width="15.6640625" style="29" customWidth="1"/>
    <col min="2026" max="2026" width="14" style="29" customWidth="1"/>
    <col min="2027" max="2028" width="15.6640625" style="29" customWidth="1"/>
    <col min="2029" max="2029" width="14.5546875" style="29" customWidth="1"/>
    <col min="2030" max="2030" width="8.88671875" style="29"/>
    <col min="2031" max="2031" width="13.6640625" style="29" bestFit="1" customWidth="1"/>
    <col min="2032" max="2032" width="6" style="29" bestFit="1" customWidth="1"/>
    <col min="2033" max="2033" width="3.6640625" style="29" bestFit="1" customWidth="1"/>
    <col min="2034" max="2035" width="8.33203125" style="29" bestFit="1" customWidth="1"/>
    <col min="2036" max="2036" width="3.6640625" style="29" bestFit="1" customWidth="1"/>
    <col min="2037" max="2278" width="8.88671875" style="29"/>
    <col min="2279" max="2279" width="55" style="29" customWidth="1"/>
    <col min="2280" max="2281" width="15.6640625" style="29" customWidth="1"/>
    <col min="2282" max="2282" width="14" style="29" customWidth="1"/>
    <col min="2283" max="2284" width="15.6640625" style="29" customWidth="1"/>
    <col min="2285" max="2285" width="14.5546875" style="29" customWidth="1"/>
    <col min="2286" max="2286" width="8.88671875" style="29"/>
    <col min="2287" max="2287" width="13.6640625" style="29" bestFit="1" customWidth="1"/>
    <col min="2288" max="2288" width="6" style="29" bestFit="1" customWidth="1"/>
    <col min="2289" max="2289" width="3.6640625" style="29" bestFit="1" customWidth="1"/>
    <col min="2290" max="2291" width="8.33203125" style="29" bestFit="1" customWidth="1"/>
    <col min="2292" max="2292" width="3.6640625" style="29" bestFit="1" customWidth="1"/>
    <col min="2293" max="2534" width="8.88671875" style="29"/>
    <col min="2535" max="2535" width="55" style="29" customWidth="1"/>
    <col min="2536" max="2537" width="15.6640625" style="29" customWidth="1"/>
    <col min="2538" max="2538" width="14" style="29" customWidth="1"/>
    <col min="2539" max="2540" width="15.6640625" style="29" customWidth="1"/>
    <col min="2541" max="2541" width="14.5546875" style="29" customWidth="1"/>
    <col min="2542" max="2542" width="8.88671875" style="29"/>
    <col min="2543" max="2543" width="13.6640625" style="29" bestFit="1" customWidth="1"/>
    <col min="2544" max="2544" width="6" style="29" bestFit="1" customWidth="1"/>
    <col min="2545" max="2545" width="3.6640625" style="29" bestFit="1" customWidth="1"/>
    <col min="2546" max="2547" width="8.33203125" style="29" bestFit="1" customWidth="1"/>
    <col min="2548" max="2548" width="3.6640625" style="29" bestFit="1" customWidth="1"/>
    <col min="2549" max="2790" width="8.88671875" style="29"/>
    <col min="2791" max="2791" width="55" style="29" customWidth="1"/>
    <col min="2792" max="2793" width="15.6640625" style="29" customWidth="1"/>
    <col min="2794" max="2794" width="14" style="29" customWidth="1"/>
    <col min="2795" max="2796" width="15.6640625" style="29" customWidth="1"/>
    <col min="2797" max="2797" width="14.5546875" style="29" customWidth="1"/>
    <col min="2798" max="2798" width="8.88671875" style="29"/>
    <col min="2799" max="2799" width="13.6640625" style="29" bestFit="1" customWidth="1"/>
    <col min="2800" max="2800" width="6" style="29" bestFit="1" customWidth="1"/>
    <col min="2801" max="2801" width="3.6640625" style="29" bestFit="1" customWidth="1"/>
    <col min="2802" max="2803" width="8.33203125" style="29" bestFit="1" customWidth="1"/>
    <col min="2804" max="2804" width="3.6640625" style="29" bestFit="1" customWidth="1"/>
    <col min="2805" max="3046" width="8.88671875" style="29"/>
    <col min="3047" max="3047" width="55" style="29" customWidth="1"/>
    <col min="3048" max="3049" width="15.6640625" style="29" customWidth="1"/>
    <col min="3050" max="3050" width="14" style="29" customWidth="1"/>
    <col min="3051" max="3052" width="15.6640625" style="29" customWidth="1"/>
    <col min="3053" max="3053" width="14.5546875" style="29" customWidth="1"/>
    <col min="3054" max="3054" width="8.88671875" style="29"/>
    <col min="3055" max="3055" width="13.6640625" style="29" bestFit="1" customWidth="1"/>
    <col min="3056" max="3056" width="6" style="29" bestFit="1" customWidth="1"/>
    <col min="3057" max="3057" width="3.6640625" style="29" bestFit="1" customWidth="1"/>
    <col min="3058" max="3059" width="8.33203125" style="29" bestFit="1" customWidth="1"/>
    <col min="3060" max="3060" width="3.6640625" style="29" bestFit="1" customWidth="1"/>
    <col min="3061" max="3302" width="8.88671875" style="29"/>
    <col min="3303" max="3303" width="55" style="29" customWidth="1"/>
    <col min="3304" max="3305" width="15.6640625" style="29" customWidth="1"/>
    <col min="3306" max="3306" width="14" style="29" customWidth="1"/>
    <col min="3307" max="3308" width="15.6640625" style="29" customWidth="1"/>
    <col min="3309" max="3309" width="14.5546875" style="29" customWidth="1"/>
    <col min="3310" max="3310" width="8.88671875" style="29"/>
    <col min="3311" max="3311" width="13.6640625" style="29" bestFit="1" customWidth="1"/>
    <col min="3312" max="3312" width="6" style="29" bestFit="1" customWidth="1"/>
    <col min="3313" max="3313" width="3.6640625" style="29" bestFit="1" customWidth="1"/>
    <col min="3314" max="3315" width="8.33203125" style="29" bestFit="1" customWidth="1"/>
    <col min="3316" max="3316" width="3.6640625" style="29" bestFit="1" customWidth="1"/>
    <col min="3317" max="3558" width="8.88671875" style="29"/>
    <col min="3559" max="3559" width="55" style="29" customWidth="1"/>
    <col min="3560" max="3561" width="15.6640625" style="29" customWidth="1"/>
    <col min="3562" max="3562" width="14" style="29" customWidth="1"/>
    <col min="3563" max="3564" width="15.6640625" style="29" customWidth="1"/>
    <col min="3565" max="3565" width="14.5546875" style="29" customWidth="1"/>
    <col min="3566" max="3566" width="8.88671875" style="29"/>
    <col min="3567" max="3567" width="13.6640625" style="29" bestFit="1" customWidth="1"/>
    <col min="3568" max="3568" width="6" style="29" bestFit="1" customWidth="1"/>
    <col min="3569" max="3569" width="3.6640625" style="29" bestFit="1" customWidth="1"/>
    <col min="3570" max="3571" width="8.33203125" style="29" bestFit="1" customWidth="1"/>
    <col min="3572" max="3572" width="3.6640625" style="29" bestFit="1" customWidth="1"/>
    <col min="3573" max="3814" width="8.88671875" style="29"/>
    <col min="3815" max="3815" width="55" style="29" customWidth="1"/>
    <col min="3816" max="3817" width="15.6640625" style="29" customWidth="1"/>
    <col min="3818" max="3818" width="14" style="29" customWidth="1"/>
    <col min="3819" max="3820" width="15.6640625" style="29" customWidth="1"/>
    <col min="3821" max="3821" width="14.5546875" style="29" customWidth="1"/>
    <col min="3822" max="3822" width="8.88671875" style="29"/>
    <col min="3823" max="3823" width="13.6640625" style="29" bestFit="1" customWidth="1"/>
    <col min="3824" max="3824" width="6" style="29" bestFit="1" customWidth="1"/>
    <col min="3825" max="3825" width="3.6640625" style="29" bestFit="1" customWidth="1"/>
    <col min="3826" max="3827" width="8.33203125" style="29" bestFit="1" customWidth="1"/>
    <col min="3828" max="3828" width="3.6640625" style="29" bestFit="1" customWidth="1"/>
    <col min="3829" max="4070" width="8.88671875" style="29"/>
    <col min="4071" max="4071" width="55" style="29" customWidth="1"/>
    <col min="4072" max="4073" width="15.6640625" style="29" customWidth="1"/>
    <col min="4074" max="4074" width="14" style="29" customWidth="1"/>
    <col min="4075" max="4076" width="15.6640625" style="29" customWidth="1"/>
    <col min="4077" max="4077" width="14.5546875" style="29" customWidth="1"/>
    <col min="4078" max="4078" width="8.88671875" style="29"/>
    <col min="4079" max="4079" width="13.6640625" style="29" bestFit="1" customWidth="1"/>
    <col min="4080" max="4080" width="6" style="29" bestFit="1" customWidth="1"/>
    <col min="4081" max="4081" width="3.6640625" style="29" bestFit="1" customWidth="1"/>
    <col min="4082" max="4083" width="8.33203125" style="29" bestFit="1" customWidth="1"/>
    <col min="4084" max="4084" width="3.6640625" style="29" bestFit="1" customWidth="1"/>
    <col min="4085" max="4326" width="8.88671875" style="29"/>
    <col min="4327" max="4327" width="55" style="29" customWidth="1"/>
    <col min="4328" max="4329" width="15.6640625" style="29" customWidth="1"/>
    <col min="4330" max="4330" width="14" style="29" customWidth="1"/>
    <col min="4331" max="4332" width="15.6640625" style="29" customWidth="1"/>
    <col min="4333" max="4333" width="14.5546875" style="29" customWidth="1"/>
    <col min="4334" max="4334" width="8.88671875" style="29"/>
    <col min="4335" max="4335" width="13.6640625" style="29" bestFit="1" customWidth="1"/>
    <col min="4336" max="4336" width="6" style="29" bestFit="1" customWidth="1"/>
    <col min="4337" max="4337" width="3.6640625" style="29" bestFit="1" customWidth="1"/>
    <col min="4338" max="4339" width="8.33203125" style="29" bestFit="1" customWidth="1"/>
    <col min="4340" max="4340" width="3.6640625" style="29" bestFit="1" customWidth="1"/>
    <col min="4341" max="4582" width="8.88671875" style="29"/>
    <col min="4583" max="4583" width="55" style="29" customWidth="1"/>
    <col min="4584" max="4585" width="15.6640625" style="29" customWidth="1"/>
    <col min="4586" max="4586" width="14" style="29" customWidth="1"/>
    <col min="4587" max="4588" width="15.6640625" style="29" customWidth="1"/>
    <col min="4589" max="4589" width="14.5546875" style="29" customWidth="1"/>
    <col min="4590" max="4590" width="8.88671875" style="29"/>
    <col min="4591" max="4591" width="13.6640625" style="29" bestFit="1" customWidth="1"/>
    <col min="4592" max="4592" width="6" style="29" bestFit="1" customWidth="1"/>
    <col min="4593" max="4593" width="3.6640625" style="29" bestFit="1" customWidth="1"/>
    <col min="4594" max="4595" width="8.33203125" style="29" bestFit="1" customWidth="1"/>
    <col min="4596" max="4596" width="3.6640625" style="29" bestFit="1" customWidth="1"/>
    <col min="4597" max="4838" width="8.88671875" style="29"/>
    <col min="4839" max="4839" width="55" style="29" customWidth="1"/>
    <col min="4840" max="4841" width="15.6640625" style="29" customWidth="1"/>
    <col min="4842" max="4842" width="14" style="29" customWidth="1"/>
    <col min="4843" max="4844" width="15.6640625" style="29" customWidth="1"/>
    <col min="4845" max="4845" width="14.5546875" style="29" customWidth="1"/>
    <col min="4846" max="4846" width="8.88671875" style="29"/>
    <col min="4847" max="4847" width="13.6640625" style="29" bestFit="1" customWidth="1"/>
    <col min="4848" max="4848" width="6" style="29" bestFit="1" customWidth="1"/>
    <col min="4849" max="4849" width="3.6640625" style="29" bestFit="1" customWidth="1"/>
    <col min="4850" max="4851" width="8.33203125" style="29" bestFit="1" customWidth="1"/>
    <col min="4852" max="4852" width="3.6640625" style="29" bestFit="1" customWidth="1"/>
    <col min="4853" max="5094" width="8.88671875" style="29"/>
    <col min="5095" max="5095" width="55" style="29" customWidth="1"/>
    <col min="5096" max="5097" width="15.6640625" style="29" customWidth="1"/>
    <col min="5098" max="5098" width="14" style="29" customWidth="1"/>
    <col min="5099" max="5100" width="15.6640625" style="29" customWidth="1"/>
    <col min="5101" max="5101" width="14.5546875" style="29" customWidth="1"/>
    <col min="5102" max="5102" width="8.88671875" style="29"/>
    <col min="5103" max="5103" width="13.6640625" style="29" bestFit="1" customWidth="1"/>
    <col min="5104" max="5104" width="6" style="29" bestFit="1" customWidth="1"/>
    <col min="5105" max="5105" width="3.6640625" style="29" bestFit="1" customWidth="1"/>
    <col min="5106" max="5107" width="8.33203125" style="29" bestFit="1" customWidth="1"/>
    <col min="5108" max="5108" width="3.6640625" style="29" bestFit="1" customWidth="1"/>
    <col min="5109" max="5350" width="8.88671875" style="29"/>
    <col min="5351" max="5351" width="55" style="29" customWidth="1"/>
    <col min="5352" max="5353" width="15.6640625" style="29" customWidth="1"/>
    <col min="5354" max="5354" width="14" style="29" customWidth="1"/>
    <col min="5355" max="5356" width="15.6640625" style="29" customWidth="1"/>
    <col min="5357" max="5357" width="14.5546875" style="29" customWidth="1"/>
    <col min="5358" max="5358" width="8.88671875" style="29"/>
    <col min="5359" max="5359" width="13.6640625" style="29" bestFit="1" customWidth="1"/>
    <col min="5360" max="5360" width="6" style="29" bestFit="1" customWidth="1"/>
    <col min="5361" max="5361" width="3.6640625" style="29" bestFit="1" customWidth="1"/>
    <col min="5362" max="5363" width="8.33203125" style="29" bestFit="1" customWidth="1"/>
    <col min="5364" max="5364" width="3.6640625" style="29" bestFit="1" customWidth="1"/>
    <col min="5365" max="5606" width="8.88671875" style="29"/>
    <col min="5607" max="5607" width="55" style="29" customWidth="1"/>
    <col min="5608" max="5609" width="15.6640625" style="29" customWidth="1"/>
    <col min="5610" max="5610" width="14" style="29" customWidth="1"/>
    <col min="5611" max="5612" width="15.6640625" style="29" customWidth="1"/>
    <col min="5613" max="5613" width="14.5546875" style="29" customWidth="1"/>
    <col min="5614" max="5614" width="8.88671875" style="29"/>
    <col min="5615" max="5615" width="13.6640625" style="29" bestFit="1" customWidth="1"/>
    <col min="5616" max="5616" width="6" style="29" bestFit="1" customWidth="1"/>
    <col min="5617" max="5617" width="3.6640625" style="29" bestFit="1" customWidth="1"/>
    <col min="5618" max="5619" width="8.33203125" style="29" bestFit="1" customWidth="1"/>
    <col min="5620" max="5620" width="3.6640625" style="29" bestFit="1" customWidth="1"/>
    <col min="5621" max="5862" width="8.88671875" style="29"/>
    <col min="5863" max="5863" width="55" style="29" customWidth="1"/>
    <col min="5864" max="5865" width="15.6640625" style="29" customWidth="1"/>
    <col min="5866" max="5866" width="14" style="29" customWidth="1"/>
    <col min="5867" max="5868" width="15.6640625" style="29" customWidth="1"/>
    <col min="5869" max="5869" width="14.5546875" style="29" customWidth="1"/>
    <col min="5870" max="5870" width="8.88671875" style="29"/>
    <col min="5871" max="5871" width="13.6640625" style="29" bestFit="1" customWidth="1"/>
    <col min="5872" max="5872" width="6" style="29" bestFit="1" customWidth="1"/>
    <col min="5873" max="5873" width="3.6640625" style="29" bestFit="1" customWidth="1"/>
    <col min="5874" max="5875" width="8.33203125" style="29" bestFit="1" customWidth="1"/>
    <col min="5876" max="5876" width="3.6640625" style="29" bestFit="1" customWidth="1"/>
    <col min="5877" max="6118" width="8.88671875" style="29"/>
    <col min="6119" max="6119" width="55" style="29" customWidth="1"/>
    <col min="6120" max="6121" width="15.6640625" style="29" customWidth="1"/>
    <col min="6122" max="6122" width="14" style="29" customWidth="1"/>
    <col min="6123" max="6124" width="15.6640625" style="29" customWidth="1"/>
    <col min="6125" max="6125" width="14.5546875" style="29" customWidth="1"/>
    <col min="6126" max="6126" width="8.88671875" style="29"/>
    <col min="6127" max="6127" width="13.6640625" style="29" bestFit="1" customWidth="1"/>
    <col min="6128" max="6128" width="6" style="29" bestFit="1" customWidth="1"/>
    <col min="6129" max="6129" width="3.6640625" style="29" bestFit="1" customWidth="1"/>
    <col min="6130" max="6131" width="8.33203125" style="29" bestFit="1" customWidth="1"/>
    <col min="6132" max="6132" width="3.6640625" style="29" bestFit="1" customWidth="1"/>
    <col min="6133" max="6374" width="8.88671875" style="29"/>
    <col min="6375" max="6375" width="55" style="29" customWidth="1"/>
    <col min="6376" max="6377" width="15.6640625" style="29" customWidth="1"/>
    <col min="6378" max="6378" width="14" style="29" customWidth="1"/>
    <col min="6379" max="6380" width="15.6640625" style="29" customWidth="1"/>
    <col min="6381" max="6381" width="14.5546875" style="29" customWidth="1"/>
    <col min="6382" max="6382" width="8.88671875" style="29"/>
    <col min="6383" max="6383" width="13.6640625" style="29" bestFit="1" customWidth="1"/>
    <col min="6384" max="6384" width="6" style="29" bestFit="1" customWidth="1"/>
    <col min="6385" max="6385" width="3.6640625" style="29" bestFit="1" customWidth="1"/>
    <col min="6386" max="6387" width="8.33203125" style="29" bestFit="1" customWidth="1"/>
    <col min="6388" max="6388" width="3.6640625" style="29" bestFit="1" customWidth="1"/>
    <col min="6389" max="6630" width="8.88671875" style="29"/>
    <col min="6631" max="6631" width="55" style="29" customWidth="1"/>
    <col min="6632" max="6633" width="15.6640625" style="29" customWidth="1"/>
    <col min="6634" max="6634" width="14" style="29" customWidth="1"/>
    <col min="6635" max="6636" width="15.6640625" style="29" customWidth="1"/>
    <col min="6637" max="6637" width="14.5546875" style="29" customWidth="1"/>
    <col min="6638" max="6638" width="8.88671875" style="29"/>
    <col min="6639" max="6639" width="13.6640625" style="29" bestFit="1" customWidth="1"/>
    <col min="6640" max="6640" width="6" style="29" bestFit="1" customWidth="1"/>
    <col min="6641" max="6641" width="3.6640625" style="29" bestFit="1" customWidth="1"/>
    <col min="6642" max="6643" width="8.33203125" style="29" bestFit="1" customWidth="1"/>
    <col min="6644" max="6644" width="3.6640625" style="29" bestFit="1" customWidth="1"/>
    <col min="6645" max="6886" width="8.88671875" style="29"/>
    <col min="6887" max="6887" width="55" style="29" customWidth="1"/>
    <col min="6888" max="6889" width="15.6640625" style="29" customWidth="1"/>
    <col min="6890" max="6890" width="14" style="29" customWidth="1"/>
    <col min="6891" max="6892" width="15.6640625" style="29" customWidth="1"/>
    <col min="6893" max="6893" width="14.5546875" style="29" customWidth="1"/>
    <col min="6894" max="6894" width="8.88671875" style="29"/>
    <col min="6895" max="6895" width="13.6640625" style="29" bestFit="1" customWidth="1"/>
    <col min="6896" max="6896" width="6" style="29" bestFit="1" customWidth="1"/>
    <col min="6897" max="6897" width="3.6640625" style="29" bestFit="1" customWidth="1"/>
    <col min="6898" max="6899" width="8.33203125" style="29" bestFit="1" customWidth="1"/>
    <col min="6900" max="6900" width="3.6640625" style="29" bestFit="1" customWidth="1"/>
    <col min="6901" max="7142" width="8.88671875" style="29"/>
    <col min="7143" max="7143" width="55" style="29" customWidth="1"/>
    <col min="7144" max="7145" width="15.6640625" style="29" customWidth="1"/>
    <col min="7146" max="7146" width="14" style="29" customWidth="1"/>
    <col min="7147" max="7148" width="15.6640625" style="29" customWidth="1"/>
    <col min="7149" max="7149" width="14.5546875" style="29" customWidth="1"/>
    <col min="7150" max="7150" width="8.88671875" style="29"/>
    <col min="7151" max="7151" width="13.6640625" style="29" bestFit="1" customWidth="1"/>
    <col min="7152" max="7152" width="6" style="29" bestFit="1" customWidth="1"/>
    <col min="7153" max="7153" width="3.6640625" style="29" bestFit="1" customWidth="1"/>
    <col min="7154" max="7155" width="8.33203125" style="29" bestFit="1" customWidth="1"/>
    <col min="7156" max="7156" width="3.6640625" style="29" bestFit="1" customWidth="1"/>
    <col min="7157" max="7398" width="8.88671875" style="29"/>
    <col min="7399" max="7399" width="55" style="29" customWidth="1"/>
    <col min="7400" max="7401" width="15.6640625" style="29" customWidth="1"/>
    <col min="7402" max="7402" width="14" style="29" customWidth="1"/>
    <col min="7403" max="7404" width="15.6640625" style="29" customWidth="1"/>
    <col min="7405" max="7405" width="14.5546875" style="29" customWidth="1"/>
    <col min="7406" max="7406" width="8.88671875" style="29"/>
    <col min="7407" max="7407" width="13.6640625" style="29" bestFit="1" customWidth="1"/>
    <col min="7408" max="7408" width="6" style="29" bestFit="1" customWidth="1"/>
    <col min="7409" max="7409" width="3.6640625" style="29" bestFit="1" customWidth="1"/>
    <col min="7410" max="7411" width="8.33203125" style="29" bestFit="1" customWidth="1"/>
    <col min="7412" max="7412" width="3.6640625" style="29" bestFit="1" customWidth="1"/>
    <col min="7413" max="7654" width="8.88671875" style="29"/>
    <col min="7655" max="7655" width="55" style="29" customWidth="1"/>
    <col min="7656" max="7657" width="15.6640625" style="29" customWidth="1"/>
    <col min="7658" max="7658" width="14" style="29" customWidth="1"/>
    <col min="7659" max="7660" width="15.6640625" style="29" customWidth="1"/>
    <col min="7661" max="7661" width="14.5546875" style="29" customWidth="1"/>
    <col min="7662" max="7662" width="8.88671875" style="29"/>
    <col min="7663" max="7663" width="13.6640625" style="29" bestFit="1" customWidth="1"/>
    <col min="7664" max="7664" width="6" style="29" bestFit="1" customWidth="1"/>
    <col min="7665" max="7665" width="3.6640625" style="29" bestFit="1" customWidth="1"/>
    <col min="7666" max="7667" width="8.33203125" style="29" bestFit="1" customWidth="1"/>
    <col min="7668" max="7668" width="3.6640625" style="29" bestFit="1" customWidth="1"/>
    <col min="7669" max="7910" width="8.88671875" style="29"/>
    <col min="7911" max="7911" width="55" style="29" customWidth="1"/>
    <col min="7912" max="7913" width="15.6640625" style="29" customWidth="1"/>
    <col min="7914" max="7914" width="14" style="29" customWidth="1"/>
    <col min="7915" max="7916" width="15.6640625" style="29" customWidth="1"/>
    <col min="7917" max="7917" width="14.5546875" style="29" customWidth="1"/>
    <col min="7918" max="7918" width="8.88671875" style="29"/>
    <col min="7919" max="7919" width="13.6640625" style="29" bestFit="1" customWidth="1"/>
    <col min="7920" max="7920" width="6" style="29" bestFit="1" customWidth="1"/>
    <col min="7921" max="7921" width="3.6640625" style="29" bestFit="1" customWidth="1"/>
    <col min="7922" max="7923" width="8.33203125" style="29" bestFit="1" customWidth="1"/>
    <col min="7924" max="7924" width="3.6640625" style="29" bestFit="1" customWidth="1"/>
    <col min="7925" max="8166" width="8.88671875" style="29"/>
    <col min="8167" max="8167" width="55" style="29" customWidth="1"/>
    <col min="8168" max="8169" width="15.6640625" style="29" customWidth="1"/>
    <col min="8170" max="8170" width="14" style="29" customWidth="1"/>
    <col min="8171" max="8172" width="15.6640625" style="29" customWidth="1"/>
    <col min="8173" max="8173" width="14.5546875" style="29" customWidth="1"/>
    <col min="8174" max="8174" width="8.88671875" style="29"/>
    <col min="8175" max="8175" width="13.6640625" style="29" bestFit="1" customWidth="1"/>
    <col min="8176" max="8176" width="6" style="29" bestFit="1" customWidth="1"/>
    <col min="8177" max="8177" width="3.6640625" style="29" bestFit="1" customWidth="1"/>
    <col min="8178" max="8179" width="8.33203125" style="29" bestFit="1" customWidth="1"/>
    <col min="8180" max="8180" width="3.6640625" style="29" bestFit="1" customWidth="1"/>
    <col min="8181" max="8422" width="8.88671875" style="29"/>
    <col min="8423" max="8423" width="55" style="29" customWidth="1"/>
    <col min="8424" max="8425" width="15.6640625" style="29" customWidth="1"/>
    <col min="8426" max="8426" width="14" style="29" customWidth="1"/>
    <col min="8427" max="8428" width="15.6640625" style="29" customWidth="1"/>
    <col min="8429" max="8429" width="14.5546875" style="29" customWidth="1"/>
    <col min="8430" max="8430" width="8.88671875" style="29"/>
    <col min="8431" max="8431" width="13.6640625" style="29" bestFit="1" customWidth="1"/>
    <col min="8432" max="8432" width="6" style="29" bestFit="1" customWidth="1"/>
    <col min="8433" max="8433" width="3.6640625" style="29" bestFit="1" customWidth="1"/>
    <col min="8434" max="8435" width="8.33203125" style="29" bestFit="1" customWidth="1"/>
    <col min="8436" max="8436" width="3.6640625" style="29" bestFit="1" customWidth="1"/>
    <col min="8437" max="8678" width="8.88671875" style="29"/>
    <col min="8679" max="8679" width="55" style="29" customWidth="1"/>
    <col min="8680" max="8681" width="15.6640625" style="29" customWidth="1"/>
    <col min="8682" max="8682" width="14" style="29" customWidth="1"/>
    <col min="8683" max="8684" width="15.6640625" style="29" customWidth="1"/>
    <col min="8685" max="8685" width="14.5546875" style="29" customWidth="1"/>
    <col min="8686" max="8686" width="8.88671875" style="29"/>
    <col min="8687" max="8687" width="13.6640625" style="29" bestFit="1" customWidth="1"/>
    <col min="8688" max="8688" width="6" style="29" bestFit="1" customWidth="1"/>
    <col min="8689" max="8689" width="3.6640625" style="29" bestFit="1" customWidth="1"/>
    <col min="8690" max="8691" width="8.33203125" style="29" bestFit="1" customWidth="1"/>
    <col min="8692" max="8692" width="3.6640625" style="29" bestFit="1" customWidth="1"/>
    <col min="8693" max="8934" width="8.88671875" style="29"/>
    <col min="8935" max="8935" width="55" style="29" customWidth="1"/>
    <col min="8936" max="8937" width="15.6640625" style="29" customWidth="1"/>
    <col min="8938" max="8938" width="14" style="29" customWidth="1"/>
    <col min="8939" max="8940" width="15.6640625" style="29" customWidth="1"/>
    <col min="8941" max="8941" width="14.5546875" style="29" customWidth="1"/>
    <col min="8942" max="8942" width="8.88671875" style="29"/>
    <col min="8943" max="8943" width="13.6640625" style="29" bestFit="1" customWidth="1"/>
    <col min="8944" max="8944" width="6" style="29" bestFit="1" customWidth="1"/>
    <col min="8945" max="8945" width="3.6640625" style="29" bestFit="1" customWidth="1"/>
    <col min="8946" max="8947" width="8.33203125" style="29" bestFit="1" customWidth="1"/>
    <col min="8948" max="8948" width="3.6640625" style="29" bestFit="1" customWidth="1"/>
    <col min="8949" max="9190" width="8.88671875" style="29"/>
    <col min="9191" max="9191" width="55" style="29" customWidth="1"/>
    <col min="9192" max="9193" width="15.6640625" style="29" customWidth="1"/>
    <col min="9194" max="9194" width="14" style="29" customWidth="1"/>
    <col min="9195" max="9196" width="15.6640625" style="29" customWidth="1"/>
    <col min="9197" max="9197" width="14.5546875" style="29" customWidth="1"/>
    <col min="9198" max="9198" width="8.88671875" style="29"/>
    <col min="9199" max="9199" width="13.6640625" style="29" bestFit="1" customWidth="1"/>
    <col min="9200" max="9200" width="6" style="29" bestFit="1" customWidth="1"/>
    <col min="9201" max="9201" width="3.6640625" style="29" bestFit="1" customWidth="1"/>
    <col min="9202" max="9203" width="8.33203125" style="29" bestFit="1" customWidth="1"/>
    <col min="9204" max="9204" width="3.6640625" style="29" bestFit="1" customWidth="1"/>
    <col min="9205" max="9446" width="8.88671875" style="29"/>
    <col min="9447" max="9447" width="55" style="29" customWidth="1"/>
    <col min="9448" max="9449" width="15.6640625" style="29" customWidth="1"/>
    <col min="9450" max="9450" width="14" style="29" customWidth="1"/>
    <col min="9451" max="9452" width="15.6640625" style="29" customWidth="1"/>
    <col min="9453" max="9453" width="14.5546875" style="29" customWidth="1"/>
    <col min="9454" max="9454" width="8.88671875" style="29"/>
    <col min="9455" max="9455" width="13.6640625" style="29" bestFit="1" customWidth="1"/>
    <col min="9456" max="9456" width="6" style="29" bestFit="1" customWidth="1"/>
    <col min="9457" max="9457" width="3.6640625" style="29" bestFit="1" customWidth="1"/>
    <col min="9458" max="9459" width="8.33203125" style="29" bestFit="1" customWidth="1"/>
    <col min="9460" max="9460" width="3.6640625" style="29" bestFit="1" customWidth="1"/>
    <col min="9461" max="9702" width="8.88671875" style="29"/>
    <col min="9703" max="9703" width="55" style="29" customWidth="1"/>
    <col min="9704" max="9705" width="15.6640625" style="29" customWidth="1"/>
    <col min="9706" max="9706" width="14" style="29" customWidth="1"/>
    <col min="9707" max="9708" width="15.6640625" style="29" customWidth="1"/>
    <col min="9709" max="9709" width="14.5546875" style="29" customWidth="1"/>
    <col min="9710" max="9710" width="8.88671875" style="29"/>
    <col min="9711" max="9711" width="13.6640625" style="29" bestFit="1" customWidth="1"/>
    <col min="9712" max="9712" width="6" style="29" bestFit="1" customWidth="1"/>
    <col min="9713" max="9713" width="3.6640625" style="29" bestFit="1" customWidth="1"/>
    <col min="9714" max="9715" width="8.33203125" style="29" bestFit="1" customWidth="1"/>
    <col min="9716" max="9716" width="3.6640625" style="29" bestFit="1" customWidth="1"/>
    <col min="9717" max="9958" width="8.88671875" style="29"/>
    <col min="9959" max="9959" width="55" style="29" customWidth="1"/>
    <col min="9960" max="9961" width="15.6640625" style="29" customWidth="1"/>
    <col min="9962" max="9962" width="14" style="29" customWidth="1"/>
    <col min="9963" max="9964" width="15.6640625" style="29" customWidth="1"/>
    <col min="9965" max="9965" width="14.5546875" style="29" customWidth="1"/>
    <col min="9966" max="9966" width="8.88671875" style="29"/>
    <col min="9967" max="9967" width="13.6640625" style="29" bestFit="1" customWidth="1"/>
    <col min="9968" max="9968" width="6" style="29" bestFit="1" customWidth="1"/>
    <col min="9969" max="9969" width="3.6640625" style="29" bestFit="1" customWidth="1"/>
    <col min="9970" max="9971" width="8.33203125" style="29" bestFit="1" customWidth="1"/>
    <col min="9972" max="9972" width="3.6640625" style="29" bestFit="1" customWidth="1"/>
    <col min="9973" max="10214" width="8.88671875" style="29"/>
    <col min="10215" max="10215" width="55" style="29" customWidth="1"/>
    <col min="10216" max="10217" width="15.6640625" style="29" customWidth="1"/>
    <col min="10218" max="10218" width="14" style="29" customWidth="1"/>
    <col min="10219" max="10220" width="15.6640625" style="29" customWidth="1"/>
    <col min="10221" max="10221" width="14.5546875" style="29" customWidth="1"/>
    <col min="10222" max="10222" width="8.88671875" style="29"/>
    <col min="10223" max="10223" width="13.6640625" style="29" bestFit="1" customWidth="1"/>
    <col min="10224" max="10224" width="6" style="29" bestFit="1" customWidth="1"/>
    <col min="10225" max="10225" width="3.6640625" style="29" bestFit="1" customWidth="1"/>
    <col min="10226" max="10227" width="8.33203125" style="29" bestFit="1" customWidth="1"/>
    <col min="10228" max="10228" width="3.6640625" style="29" bestFit="1" customWidth="1"/>
    <col min="10229" max="10470" width="8.88671875" style="29"/>
    <col min="10471" max="10471" width="55" style="29" customWidth="1"/>
    <col min="10472" max="10473" width="15.6640625" style="29" customWidth="1"/>
    <col min="10474" max="10474" width="14" style="29" customWidth="1"/>
    <col min="10475" max="10476" width="15.6640625" style="29" customWidth="1"/>
    <col min="10477" max="10477" width="14.5546875" style="29" customWidth="1"/>
    <col min="10478" max="10478" width="8.88671875" style="29"/>
    <col min="10479" max="10479" width="13.6640625" style="29" bestFit="1" customWidth="1"/>
    <col min="10480" max="10480" width="6" style="29" bestFit="1" customWidth="1"/>
    <col min="10481" max="10481" width="3.6640625" style="29" bestFit="1" customWidth="1"/>
    <col min="10482" max="10483" width="8.33203125" style="29" bestFit="1" customWidth="1"/>
    <col min="10484" max="10484" width="3.6640625" style="29" bestFit="1" customWidth="1"/>
    <col min="10485" max="10726" width="8.88671875" style="29"/>
    <col min="10727" max="10727" width="55" style="29" customWidth="1"/>
    <col min="10728" max="10729" width="15.6640625" style="29" customWidth="1"/>
    <col min="10730" max="10730" width="14" style="29" customWidth="1"/>
    <col min="10731" max="10732" width="15.6640625" style="29" customWidth="1"/>
    <col min="10733" max="10733" width="14.5546875" style="29" customWidth="1"/>
    <col min="10734" max="10734" width="8.88671875" style="29"/>
    <col min="10735" max="10735" width="13.6640625" style="29" bestFit="1" customWidth="1"/>
    <col min="10736" max="10736" width="6" style="29" bestFit="1" customWidth="1"/>
    <col min="10737" max="10737" width="3.6640625" style="29" bestFit="1" customWidth="1"/>
    <col min="10738" max="10739" width="8.33203125" style="29" bestFit="1" customWidth="1"/>
    <col min="10740" max="10740" width="3.6640625" style="29" bestFit="1" customWidth="1"/>
    <col min="10741" max="10982" width="8.88671875" style="29"/>
    <col min="10983" max="10983" width="55" style="29" customWidth="1"/>
    <col min="10984" max="10985" width="15.6640625" style="29" customWidth="1"/>
    <col min="10986" max="10986" width="14" style="29" customWidth="1"/>
    <col min="10987" max="10988" width="15.6640625" style="29" customWidth="1"/>
    <col min="10989" max="10989" width="14.5546875" style="29" customWidth="1"/>
    <col min="10990" max="10990" width="8.88671875" style="29"/>
    <col min="10991" max="10991" width="13.6640625" style="29" bestFit="1" customWidth="1"/>
    <col min="10992" max="10992" width="6" style="29" bestFit="1" customWidth="1"/>
    <col min="10993" max="10993" width="3.6640625" style="29" bestFit="1" customWidth="1"/>
    <col min="10994" max="10995" width="8.33203125" style="29" bestFit="1" customWidth="1"/>
    <col min="10996" max="10996" width="3.6640625" style="29" bestFit="1" customWidth="1"/>
    <col min="10997" max="11238" width="8.88671875" style="29"/>
    <col min="11239" max="11239" width="55" style="29" customWidth="1"/>
    <col min="11240" max="11241" width="15.6640625" style="29" customWidth="1"/>
    <col min="11242" max="11242" width="14" style="29" customWidth="1"/>
    <col min="11243" max="11244" width="15.6640625" style="29" customWidth="1"/>
    <col min="11245" max="11245" width="14.5546875" style="29" customWidth="1"/>
    <col min="11246" max="11246" width="8.88671875" style="29"/>
    <col min="11247" max="11247" width="13.6640625" style="29" bestFit="1" customWidth="1"/>
    <col min="11248" max="11248" width="6" style="29" bestFit="1" customWidth="1"/>
    <col min="11249" max="11249" width="3.6640625" style="29" bestFit="1" customWidth="1"/>
    <col min="11250" max="11251" width="8.33203125" style="29" bestFit="1" customWidth="1"/>
    <col min="11252" max="11252" width="3.6640625" style="29" bestFit="1" customWidth="1"/>
    <col min="11253" max="11494" width="8.88671875" style="29"/>
    <col min="11495" max="11495" width="55" style="29" customWidth="1"/>
    <col min="11496" max="11497" width="15.6640625" style="29" customWidth="1"/>
    <col min="11498" max="11498" width="14" style="29" customWidth="1"/>
    <col min="11499" max="11500" width="15.6640625" style="29" customWidth="1"/>
    <col min="11501" max="11501" width="14.5546875" style="29" customWidth="1"/>
    <col min="11502" max="11502" width="8.88671875" style="29"/>
    <col min="11503" max="11503" width="13.6640625" style="29" bestFit="1" customWidth="1"/>
    <col min="11504" max="11504" width="6" style="29" bestFit="1" customWidth="1"/>
    <col min="11505" max="11505" width="3.6640625" style="29" bestFit="1" customWidth="1"/>
    <col min="11506" max="11507" width="8.33203125" style="29" bestFit="1" customWidth="1"/>
    <col min="11508" max="11508" width="3.6640625" style="29" bestFit="1" customWidth="1"/>
    <col min="11509" max="11750" width="8.88671875" style="29"/>
    <col min="11751" max="11751" width="55" style="29" customWidth="1"/>
    <col min="11752" max="11753" width="15.6640625" style="29" customWidth="1"/>
    <col min="11754" max="11754" width="14" style="29" customWidth="1"/>
    <col min="11755" max="11756" width="15.6640625" style="29" customWidth="1"/>
    <col min="11757" max="11757" width="14.5546875" style="29" customWidth="1"/>
    <col min="11758" max="11758" width="8.88671875" style="29"/>
    <col min="11759" max="11759" width="13.6640625" style="29" bestFit="1" customWidth="1"/>
    <col min="11760" max="11760" width="6" style="29" bestFit="1" customWidth="1"/>
    <col min="11761" max="11761" width="3.6640625" style="29" bestFit="1" customWidth="1"/>
    <col min="11762" max="11763" width="8.33203125" style="29" bestFit="1" customWidth="1"/>
    <col min="11764" max="11764" width="3.6640625" style="29" bestFit="1" customWidth="1"/>
    <col min="11765" max="12006" width="8.88671875" style="29"/>
    <col min="12007" max="12007" width="55" style="29" customWidth="1"/>
    <col min="12008" max="12009" width="15.6640625" style="29" customWidth="1"/>
    <col min="12010" max="12010" width="14" style="29" customWidth="1"/>
    <col min="12011" max="12012" width="15.6640625" style="29" customWidth="1"/>
    <col min="12013" max="12013" width="14.5546875" style="29" customWidth="1"/>
    <col min="12014" max="12014" width="8.88671875" style="29"/>
    <col min="12015" max="12015" width="13.6640625" style="29" bestFit="1" customWidth="1"/>
    <col min="12016" max="12016" width="6" style="29" bestFit="1" customWidth="1"/>
    <col min="12017" max="12017" width="3.6640625" style="29" bestFit="1" customWidth="1"/>
    <col min="12018" max="12019" width="8.33203125" style="29" bestFit="1" customWidth="1"/>
    <col min="12020" max="12020" width="3.6640625" style="29" bestFit="1" customWidth="1"/>
    <col min="12021" max="12262" width="8.88671875" style="29"/>
    <col min="12263" max="12263" width="55" style="29" customWidth="1"/>
    <col min="12264" max="12265" width="15.6640625" style="29" customWidth="1"/>
    <col min="12266" max="12266" width="14" style="29" customWidth="1"/>
    <col min="12267" max="12268" width="15.6640625" style="29" customWidth="1"/>
    <col min="12269" max="12269" width="14.5546875" style="29" customWidth="1"/>
    <col min="12270" max="12270" width="8.88671875" style="29"/>
    <col min="12271" max="12271" width="13.6640625" style="29" bestFit="1" customWidth="1"/>
    <col min="12272" max="12272" width="6" style="29" bestFit="1" customWidth="1"/>
    <col min="12273" max="12273" width="3.6640625" style="29" bestFit="1" customWidth="1"/>
    <col min="12274" max="12275" width="8.33203125" style="29" bestFit="1" customWidth="1"/>
    <col min="12276" max="12276" width="3.6640625" style="29" bestFit="1" customWidth="1"/>
    <col min="12277" max="12518" width="8.88671875" style="29"/>
    <col min="12519" max="12519" width="55" style="29" customWidth="1"/>
    <col min="12520" max="12521" width="15.6640625" style="29" customWidth="1"/>
    <col min="12522" max="12522" width="14" style="29" customWidth="1"/>
    <col min="12523" max="12524" width="15.6640625" style="29" customWidth="1"/>
    <col min="12525" max="12525" width="14.5546875" style="29" customWidth="1"/>
    <col min="12526" max="12526" width="8.88671875" style="29"/>
    <col min="12527" max="12527" width="13.6640625" style="29" bestFit="1" customWidth="1"/>
    <col min="12528" max="12528" width="6" style="29" bestFit="1" customWidth="1"/>
    <col min="12529" max="12529" width="3.6640625" style="29" bestFit="1" customWidth="1"/>
    <col min="12530" max="12531" width="8.33203125" style="29" bestFit="1" customWidth="1"/>
    <col min="12532" max="12532" width="3.6640625" style="29" bestFit="1" customWidth="1"/>
    <col min="12533" max="12774" width="8.88671875" style="29"/>
    <col min="12775" max="12775" width="55" style="29" customWidth="1"/>
    <col min="12776" max="12777" width="15.6640625" style="29" customWidth="1"/>
    <col min="12778" max="12778" width="14" style="29" customWidth="1"/>
    <col min="12779" max="12780" width="15.6640625" style="29" customWidth="1"/>
    <col min="12781" max="12781" width="14.5546875" style="29" customWidth="1"/>
    <col min="12782" max="12782" width="8.88671875" style="29"/>
    <col min="12783" max="12783" width="13.6640625" style="29" bestFit="1" customWidth="1"/>
    <col min="12784" max="12784" width="6" style="29" bestFit="1" customWidth="1"/>
    <col min="12785" max="12785" width="3.6640625" style="29" bestFit="1" customWidth="1"/>
    <col min="12786" max="12787" width="8.33203125" style="29" bestFit="1" customWidth="1"/>
    <col min="12788" max="12788" width="3.6640625" style="29" bestFit="1" customWidth="1"/>
    <col min="12789" max="13030" width="8.88671875" style="29"/>
    <col min="13031" max="13031" width="55" style="29" customWidth="1"/>
    <col min="13032" max="13033" width="15.6640625" style="29" customWidth="1"/>
    <col min="13034" max="13034" width="14" style="29" customWidth="1"/>
    <col min="13035" max="13036" width="15.6640625" style="29" customWidth="1"/>
    <col min="13037" max="13037" width="14.5546875" style="29" customWidth="1"/>
    <col min="13038" max="13038" width="8.88671875" style="29"/>
    <col min="13039" max="13039" width="13.6640625" style="29" bestFit="1" customWidth="1"/>
    <col min="13040" max="13040" width="6" style="29" bestFit="1" customWidth="1"/>
    <col min="13041" max="13041" width="3.6640625" style="29" bestFit="1" customWidth="1"/>
    <col min="13042" max="13043" width="8.33203125" style="29" bestFit="1" customWidth="1"/>
    <col min="13044" max="13044" width="3.6640625" style="29" bestFit="1" customWidth="1"/>
    <col min="13045" max="13286" width="8.88671875" style="29"/>
    <col min="13287" max="13287" width="55" style="29" customWidth="1"/>
    <col min="13288" max="13289" width="15.6640625" style="29" customWidth="1"/>
    <col min="13290" max="13290" width="14" style="29" customWidth="1"/>
    <col min="13291" max="13292" width="15.6640625" style="29" customWidth="1"/>
    <col min="13293" max="13293" width="14.5546875" style="29" customWidth="1"/>
    <col min="13294" max="13294" width="8.88671875" style="29"/>
    <col min="13295" max="13295" width="13.6640625" style="29" bestFit="1" customWidth="1"/>
    <col min="13296" max="13296" width="6" style="29" bestFit="1" customWidth="1"/>
    <col min="13297" max="13297" width="3.6640625" style="29" bestFit="1" customWidth="1"/>
    <col min="13298" max="13299" width="8.33203125" style="29" bestFit="1" customWidth="1"/>
    <col min="13300" max="13300" width="3.6640625" style="29" bestFit="1" customWidth="1"/>
    <col min="13301" max="13542" width="8.88671875" style="29"/>
    <col min="13543" max="13543" width="55" style="29" customWidth="1"/>
    <col min="13544" max="13545" width="15.6640625" style="29" customWidth="1"/>
    <col min="13546" max="13546" width="14" style="29" customWidth="1"/>
    <col min="13547" max="13548" width="15.6640625" style="29" customWidth="1"/>
    <col min="13549" max="13549" width="14.5546875" style="29" customWidth="1"/>
    <col min="13550" max="13550" width="8.88671875" style="29"/>
    <col min="13551" max="13551" width="13.6640625" style="29" bestFit="1" customWidth="1"/>
    <col min="13552" max="13552" width="6" style="29" bestFit="1" customWidth="1"/>
    <col min="13553" max="13553" width="3.6640625" style="29" bestFit="1" customWidth="1"/>
    <col min="13554" max="13555" width="8.33203125" style="29" bestFit="1" customWidth="1"/>
    <col min="13556" max="13556" width="3.6640625" style="29" bestFit="1" customWidth="1"/>
    <col min="13557" max="13798" width="8.88671875" style="29"/>
    <col min="13799" max="13799" width="55" style="29" customWidth="1"/>
    <col min="13800" max="13801" width="15.6640625" style="29" customWidth="1"/>
    <col min="13802" max="13802" width="14" style="29" customWidth="1"/>
    <col min="13803" max="13804" width="15.6640625" style="29" customWidth="1"/>
    <col min="13805" max="13805" width="14.5546875" style="29" customWidth="1"/>
    <col min="13806" max="13806" width="8.88671875" style="29"/>
    <col min="13807" max="13807" width="13.6640625" style="29" bestFit="1" customWidth="1"/>
    <col min="13808" max="13808" width="6" style="29" bestFit="1" customWidth="1"/>
    <col min="13809" max="13809" width="3.6640625" style="29" bestFit="1" customWidth="1"/>
    <col min="13810" max="13811" width="8.33203125" style="29" bestFit="1" customWidth="1"/>
    <col min="13812" max="13812" width="3.6640625" style="29" bestFit="1" customWidth="1"/>
    <col min="13813" max="14054" width="8.88671875" style="29"/>
    <col min="14055" max="14055" width="55" style="29" customWidth="1"/>
    <col min="14056" max="14057" width="15.6640625" style="29" customWidth="1"/>
    <col min="14058" max="14058" width="14" style="29" customWidth="1"/>
    <col min="14059" max="14060" width="15.6640625" style="29" customWidth="1"/>
    <col min="14061" max="14061" width="14.5546875" style="29" customWidth="1"/>
    <col min="14062" max="14062" width="8.88671875" style="29"/>
    <col min="14063" max="14063" width="13.6640625" style="29" bestFit="1" customWidth="1"/>
    <col min="14064" max="14064" width="6" style="29" bestFit="1" customWidth="1"/>
    <col min="14065" max="14065" width="3.6640625" style="29" bestFit="1" customWidth="1"/>
    <col min="14066" max="14067" width="8.33203125" style="29" bestFit="1" customWidth="1"/>
    <col min="14068" max="14068" width="3.6640625" style="29" bestFit="1" customWidth="1"/>
    <col min="14069" max="14310" width="8.88671875" style="29"/>
    <col min="14311" max="14311" width="55" style="29" customWidth="1"/>
    <col min="14312" max="14313" width="15.6640625" style="29" customWidth="1"/>
    <col min="14314" max="14314" width="14" style="29" customWidth="1"/>
    <col min="14315" max="14316" width="15.6640625" style="29" customWidth="1"/>
    <col min="14317" max="14317" width="14.5546875" style="29" customWidth="1"/>
    <col min="14318" max="14318" width="8.88671875" style="29"/>
    <col min="14319" max="14319" width="13.6640625" style="29" bestFit="1" customWidth="1"/>
    <col min="14320" max="14320" width="6" style="29" bestFit="1" customWidth="1"/>
    <col min="14321" max="14321" width="3.6640625" style="29" bestFit="1" customWidth="1"/>
    <col min="14322" max="14323" width="8.33203125" style="29" bestFit="1" customWidth="1"/>
    <col min="14324" max="14324" width="3.6640625" style="29" bestFit="1" customWidth="1"/>
    <col min="14325" max="14566" width="8.88671875" style="29"/>
    <col min="14567" max="14567" width="55" style="29" customWidth="1"/>
    <col min="14568" max="14569" width="15.6640625" style="29" customWidth="1"/>
    <col min="14570" max="14570" width="14" style="29" customWidth="1"/>
    <col min="14571" max="14572" width="15.6640625" style="29" customWidth="1"/>
    <col min="14573" max="14573" width="14.5546875" style="29" customWidth="1"/>
    <col min="14574" max="14574" width="8.88671875" style="29"/>
    <col min="14575" max="14575" width="13.6640625" style="29" bestFit="1" customWidth="1"/>
    <col min="14576" max="14576" width="6" style="29" bestFit="1" customWidth="1"/>
    <col min="14577" max="14577" width="3.6640625" style="29" bestFit="1" customWidth="1"/>
    <col min="14578" max="14579" width="8.33203125" style="29" bestFit="1" customWidth="1"/>
    <col min="14580" max="14580" width="3.6640625" style="29" bestFit="1" customWidth="1"/>
    <col min="14581" max="14822" width="8.88671875" style="29"/>
    <col min="14823" max="14823" width="55" style="29" customWidth="1"/>
    <col min="14824" max="14825" width="15.6640625" style="29" customWidth="1"/>
    <col min="14826" max="14826" width="14" style="29" customWidth="1"/>
    <col min="14827" max="14828" width="15.6640625" style="29" customWidth="1"/>
    <col min="14829" max="14829" width="14.5546875" style="29" customWidth="1"/>
    <col min="14830" max="14830" width="8.88671875" style="29"/>
    <col min="14831" max="14831" width="13.6640625" style="29" bestFit="1" customWidth="1"/>
    <col min="14832" max="14832" width="6" style="29" bestFit="1" customWidth="1"/>
    <col min="14833" max="14833" width="3.6640625" style="29" bestFit="1" customWidth="1"/>
    <col min="14834" max="14835" width="8.33203125" style="29" bestFit="1" customWidth="1"/>
    <col min="14836" max="14836" width="3.6640625" style="29" bestFit="1" customWidth="1"/>
    <col min="14837" max="15078" width="8.88671875" style="29"/>
    <col min="15079" max="15079" width="55" style="29" customWidth="1"/>
    <col min="15080" max="15081" width="15.6640625" style="29" customWidth="1"/>
    <col min="15082" max="15082" width="14" style="29" customWidth="1"/>
    <col min="15083" max="15084" width="15.6640625" style="29" customWidth="1"/>
    <col min="15085" max="15085" width="14.5546875" style="29" customWidth="1"/>
    <col min="15086" max="15086" width="8.88671875" style="29"/>
    <col min="15087" max="15087" width="13.6640625" style="29" bestFit="1" customWidth="1"/>
    <col min="15088" max="15088" width="6" style="29" bestFit="1" customWidth="1"/>
    <col min="15089" max="15089" width="3.6640625" style="29" bestFit="1" customWidth="1"/>
    <col min="15090" max="15091" width="8.33203125" style="29" bestFit="1" customWidth="1"/>
    <col min="15092" max="15092" width="3.6640625" style="29" bestFit="1" customWidth="1"/>
    <col min="15093" max="15334" width="8.88671875" style="29"/>
    <col min="15335" max="15335" width="55" style="29" customWidth="1"/>
    <col min="15336" max="15337" width="15.6640625" style="29" customWidth="1"/>
    <col min="15338" max="15338" width="14" style="29" customWidth="1"/>
    <col min="15339" max="15340" width="15.6640625" style="29" customWidth="1"/>
    <col min="15341" max="15341" width="14.5546875" style="29" customWidth="1"/>
    <col min="15342" max="15342" width="8.88671875" style="29"/>
    <col min="15343" max="15343" width="13.6640625" style="29" bestFit="1" customWidth="1"/>
    <col min="15344" max="15344" width="6" style="29" bestFit="1" customWidth="1"/>
    <col min="15345" max="15345" width="3.6640625" style="29" bestFit="1" customWidth="1"/>
    <col min="15346" max="15347" width="8.33203125" style="29" bestFit="1" customWidth="1"/>
    <col min="15348" max="15348" width="3.6640625" style="29" bestFit="1" customWidth="1"/>
    <col min="15349" max="15590" width="8.88671875" style="29"/>
    <col min="15591" max="15591" width="55" style="29" customWidth="1"/>
    <col min="15592" max="15593" width="15.6640625" style="29" customWidth="1"/>
    <col min="15594" max="15594" width="14" style="29" customWidth="1"/>
    <col min="15595" max="15596" width="15.6640625" style="29" customWidth="1"/>
    <col min="15597" max="15597" width="14.5546875" style="29" customWidth="1"/>
    <col min="15598" max="15598" width="8.88671875" style="29"/>
    <col min="15599" max="15599" width="13.6640625" style="29" bestFit="1" customWidth="1"/>
    <col min="15600" max="15600" width="6" style="29" bestFit="1" customWidth="1"/>
    <col min="15601" max="15601" width="3.6640625" style="29" bestFit="1" customWidth="1"/>
    <col min="15602" max="15603" width="8.33203125" style="29" bestFit="1" customWidth="1"/>
    <col min="15604" max="15604" width="3.6640625" style="29" bestFit="1" customWidth="1"/>
    <col min="15605" max="15846" width="8.88671875" style="29"/>
    <col min="15847" max="15847" width="55" style="29" customWidth="1"/>
    <col min="15848" max="15849" width="15.6640625" style="29" customWidth="1"/>
    <col min="15850" max="15850" width="14" style="29" customWidth="1"/>
    <col min="15851" max="15852" width="15.6640625" style="29" customWidth="1"/>
    <col min="15853" max="15853" width="14.5546875" style="29" customWidth="1"/>
    <col min="15854" max="15854" width="8.88671875" style="29"/>
    <col min="15855" max="15855" width="13.6640625" style="29" bestFit="1" customWidth="1"/>
    <col min="15856" max="15856" width="6" style="29" bestFit="1" customWidth="1"/>
    <col min="15857" max="15857" width="3.6640625" style="29" bestFit="1" customWidth="1"/>
    <col min="15858" max="15859" width="8.33203125" style="29" bestFit="1" customWidth="1"/>
    <col min="15860" max="15860" width="3.6640625" style="29" bestFit="1" customWidth="1"/>
    <col min="15861" max="16102" width="8.88671875" style="29"/>
    <col min="16103" max="16103" width="55" style="29" customWidth="1"/>
    <col min="16104" max="16105" width="15.6640625" style="29" customWidth="1"/>
    <col min="16106" max="16106" width="14" style="29" customWidth="1"/>
    <col min="16107" max="16108" width="15.6640625" style="29" customWidth="1"/>
    <col min="16109" max="16109" width="14.5546875" style="29" customWidth="1"/>
    <col min="16110" max="16110" width="8.88671875" style="29"/>
    <col min="16111" max="16111" width="13.6640625" style="29" bestFit="1" customWidth="1"/>
    <col min="16112" max="16112" width="6" style="29" bestFit="1" customWidth="1"/>
    <col min="16113" max="16113" width="3.6640625" style="29" bestFit="1" customWidth="1"/>
    <col min="16114" max="16115" width="8.33203125" style="29" bestFit="1" customWidth="1"/>
    <col min="16116" max="16116" width="3.6640625" style="29" bestFit="1" customWidth="1"/>
    <col min="16117" max="16384" width="8.88671875" style="29"/>
  </cols>
  <sheetData>
    <row r="1" spans="1:8" s="20" customFormat="1" ht="24.75" customHeight="1" x14ac:dyDescent="0.4">
      <c r="A1" s="362" t="s">
        <v>383</v>
      </c>
      <c r="B1" s="362"/>
      <c r="C1" s="362"/>
      <c r="D1" s="362"/>
      <c r="E1" s="362"/>
      <c r="F1" s="362"/>
      <c r="G1" s="362"/>
    </row>
    <row r="2" spans="1:8" s="20" customFormat="1" ht="24.75" customHeight="1" x14ac:dyDescent="0.4">
      <c r="A2" s="363" t="s">
        <v>31</v>
      </c>
      <c r="B2" s="363"/>
      <c r="C2" s="363"/>
      <c r="D2" s="363"/>
      <c r="E2" s="363"/>
      <c r="F2" s="363"/>
      <c r="G2" s="363"/>
    </row>
    <row r="3" spans="1:8" s="23" customFormat="1" ht="27.75" customHeight="1" x14ac:dyDescent="0.3">
      <c r="A3" s="21"/>
      <c r="B3" s="21"/>
      <c r="C3" s="21"/>
      <c r="D3" s="21"/>
      <c r="E3" s="21"/>
      <c r="F3" s="21"/>
      <c r="G3" s="22" t="s">
        <v>43</v>
      </c>
    </row>
    <row r="4" spans="1:8" s="43" customFormat="1" ht="59.25" customHeight="1" x14ac:dyDescent="0.35">
      <c r="A4" s="259"/>
      <c r="B4" s="221" t="s">
        <v>566</v>
      </c>
      <c r="C4" s="221" t="s">
        <v>567</v>
      </c>
      <c r="D4" s="246" t="s">
        <v>44</v>
      </c>
      <c r="E4" s="221" t="s">
        <v>562</v>
      </c>
      <c r="F4" s="221" t="s">
        <v>563</v>
      </c>
      <c r="G4" s="246" t="s">
        <v>44</v>
      </c>
    </row>
    <row r="5" spans="1:8" s="36" customFormat="1" ht="34.5" customHeight="1" x14ac:dyDescent="0.3">
      <c r="A5" s="246" t="s">
        <v>45</v>
      </c>
      <c r="B5" s="258">
        <v>28791</v>
      </c>
      <c r="C5" s="258">
        <v>10482</v>
      </c>
      <c r="D5" s="247">
        <f>C5/B5*100</f>
        <v>36.407210586641661</v>
      </c>
      <c r="E5" s="258">
        <v>566</v>
      </c>
      <c r="F5" s="258">
        <v>216</v>
      </c>
      <c r="G5" s="247">
        <f>F5/E5*100</f>
        <v>38.162544169611309</v>
      </c>
      <c r="H5" s="38"/>
    </row>
    <row r="6" spans="1:8" s="36" customFormat="1" ht="21" x14ac:dyDescent="0.3">
      <c r="A6" s="39" t="s">
        <v>32</v>
      </c>
      <c r="B6" s="190"/>
      <c r="C6" s="190"/>
      <c r="D6" s="262"/>
      <c r="E6" s="190"/>
      <c r="F6" s="190"/>
      <c r="G6" s="263"/>
      <c r="H6" s="37"/>
    </row>
    <row r="7" spans="1:8" ht="54" customHeight="1" x14ac:dyDescent="0.25">
      <c r="A7" s="40" t="s">
        <v>33</v>
      </c>
      <c r="B7" s="41">
        <v>1662</v>
      </c>
      <c r="C7" s="181">
        <v>530</v>
      </c>
      <c r="D7" s="247">
        <f>C7/B7*100</f>
        <v>31.889290012033694</v>
      </c>
      <c r="E7" s="181">
        <v>23</v>
      </c>
      <c r="F7" s="181">
        <v>6</v>
      </c>
      <c r="G7" s="247">
        <f>F7/E7*100</f>
        <v>26.086956521739129</v>
      </c>
    </row>
    <row r="8" spans="1:8" ht="35.25" customHeight="1" x14ac:dyDescent="0.25">
      <c r="A8" s="40" t="s">
        <v>34</v>
      </c>
      <c r="B8" s="41">
        <v>2824</v>
      </c>
      <c r="C8" s="181">
        <v>1054</v>
      </c>
      <c r="D8" s="247">
        <f t="shared" ref="D8:D15" si="0">C8/B8*100</f>
        <v>37.322946175637398</v>
      </c>
      <c r="E8" s="41">
        <v>67</v>
      </c>
      <c r="F8" s="181">
        <v>41</v>
      </c>
      <c r="G8" s="247">
        <f t="shared" ref="G8:G15" si="1">F8/E8*100</f>
        <v>61.194029850746269</v>
      </c>
    </row>
    <row r="9" spans="1:8" s="32" customFormat="1" ht="25.5" customHeight="1" x14ac:dyDescent="0.25">
      <c r="A9" s="40" t="s">
        <v>35</v>
      </c>
      <c r="B9" s="41">
        <v>2573</v>
      </c>
      <c r="C9" s="181">
        <v>869</v>
      </c>
      <c r="D9" s="247">
        <f t="shared" si="0"/>
        <v>33.773804897007388</v>
      </c>
      <c r="E9" s="41">
        <v>64</v>
      </c>
      <c r="F9" s="181">
        <v>10</v>
      </c>
      <c r="G9" s="247">
        <f t="shared" si="1"/>
        <v>15.625</v>
      </c>
      <c r="H9" s="29"/>
    </row>
    <row r="10" spans="1:8" ht="36.75" customHeight="1" x14ac:dyDescent="0.25">
      <c r="A10" s="40" t="s">
        <v>36</v>
      </c>
      <c r="B10" s="41">
        <v>1322</v>
      </c>
      <c r="C10" s="181">
        <v>556</v>
      </c>
      <c r="D10" s="247">
        <f t="shared" si="0"/>
        <v>42.057488653555218</v>
      </c>
      <c r="E10" s="41">
        <v>36</v>
      </c>
      <c r="F10" s="181">
        <v>13</v>
      </c>
      <c r="G10" s="247">
        <f t="shared" si="1"/>
        <v>36.111111111111107</v>
      </c>
    </row>
    <row r="11" spans="1:8" ht="35.25" customHeight="1" x14ac:dyDescent="0.25">
      <c r="A11" s="40" t="s">
        <v>37</v>
      </c>
      <c r="B11" s="41">
        <v>4291</v>
      </c>
      <c r="C11" s="181">
        <v>1414</v>
      </c>
      <c r="D11" s="247">
        <f t="shared" si="0"/>
        <v>32.952691680261012</v>
      </c>
      <c r="E11" s="41">
        <v>124</v>
      </c>
      <c r="F11" s="181">
        <v>21</v>
      </c>
      <c r="G11" s="247">
        <f t="shared" si="1"/>
        <v>16.93548387096774</v>
      </c>
    </row>
    <row r="12" spans="1:8" ht="40.200000000000003" customHeight="1" x14ac:dyDescent="0.25">
      <c r="A12" s="40" t="s">
        <v>38</v>
      </c>
      <c r="B12" s="41">
        <v>411</v>
      </c>
      <c r="C12" s="181">
        <v>178</v>
      </c>
      <c r="D12" s="247">
        <f t="shared" si="0"/>
        <v>43.309002433090029</v>
      </c>
      <c r="E12" s="41">
        <v>0</v>
      </c>
      <c r="F12" s="181">
        <v>5</v>
      </c>
      <c r="G12" s="264" t="e">
        <f t="shared" si="1"/>
        <v>#DIV/0!</v>
      </c>
    </row>
    <row r="13" spans="1:8" ht="30" customHeight="1" x14ac:dyDescent="0.25">
      <c r="A13" s="40" t="s">
        <v>39</v>
      </c>
      <c r="B13" s="41">
        <v>4791</v>
      </c>
      <c r="C13" s="181">
        <v>1698</v>
      </c>
      <c r="D13" s="247">
        <f t="shared" si="0"/>
        <v>35.441452723857232</v>
      </c>
      <c r="E13" s="41">
        <v>107</v>
      </c>
      <c r="F13" s="181">
        <v>51</v>
      </c>
      <c r="G13" s="247">
        <f t="shared" si="1"/>
        <v>47.663551401869157</v>
      </c>
    </row>
    <row r="14" spans="1:8" ht="54" x14ac:dyDescent="0.25">
      <c r="A14" s="40" t="s">
        <v>40</v>
      </c>
      <c r="B14" s="41">
        <v>6428</v>
      </c>
      <c r="C14" s="181">
        <v>2546</v>
      </c>
      <c r="D14" s="247">
        <f t="shared" si="0"/>
        <v>39.607965152458</v>
      </c>
      <c r="E14" s="41">
        <v>87</v>
      </c>
      <c r="F14" s="181">
        <v>33</v>
      </c>
      <c r="G14" s="247">
        <f t="shared" si="1"/>
        <v>37.931034482758619</v>
      </c>
    </row>
    <row r="15" spans="1:8" ht="37.200000000000003" customHeight="1" x14ac:dyDescent="0.25">
      <c r="A15" s="40" t="s">
        <v>71</v>
      </c>
      <c r="B15" s="41">
        <v>4489</v>
      </c>
      <c r="C15" s="181">
        <v>1637</v>
      </c>
      <c r="D15" s="247">
        <f t="shared" si="0"/>
        <v>36.466919135664959</v>
      </c>
      <c r="E15" s="41">
        <v>58</v>
      </c>
      <c r="F15" s="181">
        <v>36</v>
      </c>
      <c r="G15" s="247">
        <f t="shared" si="1"/>
        <v>62.068965517241381</v>
      </c>
    </row>
    <row r="16" spans="1:8" x14ac:dyDescent="0.25">
      <c r="A16" s="33"/>
      <c r="B16" s="33"/>
      <c r="C16" s="33"/>
      <c r="D16" s="33"/>
      <c r="E16" s="33"/>
      <c r="F16" s="3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100" workbookViewId="0">
      <selection sqref="A1:XFD1048576"/>
    </sheetView>
  </sheetViews>
  <sheetFormatPr defaultColWidth="9.109375" defaultRowHeight="15.6" x14ac:dyDescent="0.3"/>
  <cols>
    <col min="1" max="1" width="3.6640625" style="56" customWidth="1"/>
    <col min="2" max="2" width="42.88671875" style="115" customWidth="1"/>
    <col min="3" max="3" width="10.77734375" style="56" customWidth="1"/>
    <col min="4" max="4" width="12.88671875" style="56" customWidth="1"/>
    <col min="5" max="5" width="12.6640625" style="107" customWidth="1"/>
    <col min="6" max="6" width="10.33203125" style="56" customWidth="1"/>
    <col min="7" max="7" width="12.6640625" style="56" customWidth="1"/>
    <col min="8" max="8" width="12.6640625" style="107" customWidth="1"/>
    <col min="9" max="16384" width="9.109375" style="57"/>
  </cols>
  <sheetData>
    <row r="1" spans="1:8" ht="20.25" customHeight="1" x14ac:dyDescent="0.3">
      <c r="B1" s="366" t="s">
        <v>382</v>
      </c>
      <c r="C1" s="366"/>
      <c r="D1" s="366"/>
      <c r="E1" s="366"/>
      <c r="F1" s="366"/>
      <c r="G1" s="366"/>
      <c r="H1" s="366"/>
    </row>
    <row r="2" spans="1:8" ht="20.25" customHeight="1" x14ac:dyDescent="0.3">
      <c r="B2" s="366" t="s">
        <v>83</v>
      </c>
      <c r="C2" s="366"/>
      <c r="D2" s="366"/>
      <c r="E2" s="366"/>
      <c r="F2" s="366"/>
      <c r="G2" s="366"/>
      <c r="H2" s="366"/>
    </row>
    <row r="4" spans="1:8" s="58" customFormat="1" ht="31.5" customHeight="1" x14ac:dyDescent="0.3">
      <c r="A4" s="367"/>
      <c r="B4" s="368" t="s">
        <v>84</v>
      </c>
      <c r="C4" s="369" t="s">
        <v>568</v>
      </c>
      <c r="D4" s="369"/>
      <c r="E4" s="369"/>
      <c r="F4" s="365" t="s">
        <v>569</v>
      </c>
      <c r="G4" s="365"/>
      <c r="H4" s="365"/>
    </row>
    <row r="5" spans="1:8" ht="15.6" customHeight="1" x14ac:dyDescent="0.3">
      <c r="A5" s="367"/>
      <c r="B5" s="368"/>
      <c r="C5" s="364" t="s">
        <v>1</v>
      </c>
      <c r="D5" s="364" t="s">
        <v>85</v>
      </c>
      <c r="E5" s="364" t="s">
        <v>86</v>
      </c>
      <c r="F5" s="364" t="s">
        <v>87</v>
      </c>
      <c r="G5" s="364" t="s">
        <v>88</v>
      </c>
      <c r="H5" s="364" t="s">
        <v>86</v>
      </c>
    </row>
    <row r="6" spans="1:8" ht="51.6" customHeight="1" x14ac:dyDescent="0.3">
      <c r="A6" s="367"/>
      <c r="B6" s="368"/>
      <c r="C6" s="364"/>
      <c r="D6" s="364"/>
      <c r="E6" s="364"/>
      <c r="F6" s="364"/>
      <c r="G6" s="364"/>
      <c r="H6" s="364"/>
    </row>
    <row r="7" spans="1:8" s="69" customFormat="1" ht="13.2" x14ac:dyDescent="0.25">
      <c r="A7" s="80" t="s">
        <v>89</v>
      </c>
      <c r="B7" s="177" t="s">
        <v>3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x14ac:dyDescent="0.3">
      <c r="A8" s="59">
        <v>1</v>
      </c>
      <c r="B8" s="111" t="s">
        <v>90</v>
      </c>
      <c r="C8" s="81">
        <v>437</v>
      </c>
      <c r="D8" s="81">
        <v>957</v>
      </c>
      <c r="E8" s="103">
        <f>C8-D8</f>
        <v>-520</v>
      </c>
      <c r="F8" s="81">
        <v>5</v>
      </c>
      <c r="G8" s="81">
        <v>250</v>
      </c>
      <c r="H8" s="103">
        <f>F8-G8</f>
        <v>-245</v>
      </c>
    </row>
    <row r="9" spans="1:8" x14ac:dyDescent="0.3">
      <c r="A9" s="59">
        <v>2</v>
      </c>
      <c r="B9" s="111" t="s">
        <v>92</v>
      </c>
      <c r="C9" s="81">
        <v>357</v>
      </c>
      <c r="D9" s="81">
        <v>1207</v>
      </c>
      <c r="E9" s="103">
        <f t="shared" ref="E9:E57" si="0">C9-D9</f>
        <v>-850</v>
      </c>
      <c r="F9" s="81">
        <v>9</v>
      </c>
      <c r="G9" s="81">
        <v>392</v>
      </c>
      <c r="H9" s="103">
        <f t="shared" ref="H9:H57" si="1">F9-G9</f>
        <v>-383</v>
      </c>
    </row>
    <row r="10" spans="1:8" x14ac:dyDescent="0.3">
      <c r="A10" s="59">
        <v>3</v>
      </c>
      <c r="B10" s="111" t="s">
        <v>400</v>
      </c>
      <c r="C10" s="81">
        <v>296</v>
      </c>
      <c r="D10" s="81">
        <v>324</v>
      </c>
      <c r="E10" s="103">
        <f t="shared" si="0"/>
        <v>-28</v>
      </c>
      <c r="F10" s="81">
        <v>2</v>
      </c>
      <c r="G10" s="81">
        <v>58</v>
      </c>
      <c r="H10" s="103">
        <f t="shared" si="1"/>
        <v>-56</v>
      </c>
    </row>
    <row r="11" spans="1:8" s="61" customFormat="1" x14ac:dyDescent="0.3">
      <c r="A11" s="59">
        <v>4</v>
      </c>
      <c r="B11" s="111" t="s">
        <v>95</v>
      </c>
      <c r="C11" s="81">
        <v>294</v>
      </c>
      <c r="D11" s="81">
        <v>199</v>
      </c>
      <c r="E11" s="103">
        <f t="shared" si="0"/>
        <v>95</v>
      </c>
      <c r="F11" s="81">
        <v>5</v>
      </c>
      <c r="G11" s="81">
        <v>24</v>
      </c>
      <c r="H11" s="103">
        <f t="shared" si="1"/>
        <v>-19</v>
      </c>
    </row>
    <row r="12" spans="1:8" s="61" customFormat="1" x14ac:dyDescent="0.3">
      <c r="A12" s="59">
        <v>5</v>
      </c>
      <c r="B12" s="111" t="s">
        <v>91</v>
      </c>
      <c r="C12" s="81">
        <v>265</v>
      </c>
      <c r="D12" s="81">
        <v>582</v>
      </c>
      <c r="E12" s="103">
        <f t="shared" si="0"/>
        <v>-317</v>
      </c>
      <c r="F12" s="81">
        <v>21</v>
      </c>
      <c r="G12" s="81">
        <v>149</v>
      </c>
      <c r="H12" s="103">
        <f t="shared" si="1"/>
        <v>-128</v>
      </c>
    </row>
    <row r="13" spans="1:8" s="61" customFormat="1" x14ac:dyDescent="0.3">
      <c r="A13" s="59">
        <v>6</v>
      </c>
      <c r="B13" s="111" t="s">
        <v>103</v>
      </c>
      <c r="C13" s="81">
        <v>226</v>
      </c>
      <c r="D13" s="81">
        <v>302</v>
      </c>
      <c r="E13" s="103">
        <f t="shared" si="0"/>
        <v>-76</v>
      </c>
      <c r="F13" s="81">
        <v>2</v>
      </c>
      <c r="G13" s="81">
        <v>89</v>
      </c>
      <c r="H13" s="103">
        <f t="shared" si="1"/>
        <v>-87</v>
      </c>
    </row>
    <row r="14" spans="1:8" s="61" customFormat="1" ht="31.2" x14ac:dyDescent="0.3">
      <c r="A14" s="59">
        <v>7</v>
      </c>
      <c r="B14" s="111" t="s">
        <v>527</v>
      </c>
      <c r="C14" s="81">
        <v>222</v>
      </c>
      <c r="D14" s="81">
        <v>113</v>
      </c>
      <c r="E14" s="103">
        <f t="shared" si="0"/>
        <v>109</v>
      </c>
      <c r="F14" s="81">
        <v>0</v>
      </c>
      <c r="G14" s="81">
        <v>21</v>
      </c>
      <c r="H14" s="103">
        <f t="shared" si="1"/>
        <v>-21</v>
      </c>
    </row>
    <row r="15" spans="1:8" s="61" customFormat="1" x14ac:dyDescent="0.3">
      <c r="A15" s="59">
        <v>8</v>
      </c>
      <c r="B15" s="111" t="s">
        <v>96</v>
      </c>
      <c r="C15" s="81">
        <v>214</v>
      </c>
      <c r="D15" s="81">
        <v>595</v>
      </c>
      <c r="E15" s="103">
        <f t="shared" si="0"/>
        <v>-381</v>
      </c>
      <c r="F15" s="81">
        <v>3</v>
      </c>
      <c r="G15" s="81">
        <v>114</v>
      </c>
      <c r="H15" s="103">
        <f t="shared" si="1"/>
        <v>-111</v>
      </c>
    </row>
    <row r="16" spans="1:8" s="61" customFormat="1" x14ac:dyDescent="0.3">
      <c r="A16" s="59">
        <v>9</v>
      </c>
      <c r="B16" s="111" t="s">
        <v>94</v>
      </c>
      <c r="C16" s="81">
        <v>184</v>
      </c>
      <c r="D16" s="81">
        <v>441</v>
      </c>
      <c r="E16" s="103">
        <f t="shared" si="0"/>
        <v>-257</v>
      </c>
      <c r="F16" s="81">
        <v>2</v>
      </c>
      <c r="G16" s="81">
        <v>150</v>
      </c>
      <c r="H16" s="103">
        <f t="shared" si="1"/>
        <v>-148</v>
      </c>
    </row>
    <row r="17" spans="1:8" s="61" customFormat="1" x14ac:dyDescent="0.3">
      <c r="A17" s="59">
        <v>10</v>
      </c>
      <c r="B17" s="111" t="s">
        <v>540</v>
      </c>
      <c r="C17" s="81">
        <v>165</v>
      </c>
      <c r="D17" s="81">
        <v>472</v>
      </c>
      <c r="E17" s="103">
        <f t="shared" si="0"/>
        <v>-307</v>
      </c>
      <c r="F17" s="81">
        <v>3</v>
      </c>
      <c r="G17" s="81">
        <v>131</v>
      </c>
      <c r="H17" s="103">
        <f t="shared" si="1"/>
        <v>-128</v>
      </c>
    </row>
    <row r="18" spans="1:8" s="61" customFormat="1" x14ac:dyDescent="0.3">
      <c r="A18" s="59">
        <v>11</v>
      </c>
      <c r="B18" s="111" t="s">
        <v>101</v>
      </c>
      <c r="C18" s="81">
        <v>161</v>
      </c>
      <c r="D18" s="81">
        <v>177</v>
      </c>
      <c r="E18" s="103">
        <f t="shared" si="0"/>
        <v>-16</v>
      </c>
      <c r="F18" s="81">
        <v>1</v>
      </c>
      <c r="G18" s="81">
        <v>54</v>
      </c>
      <c r="H18" s="103">
        <f t="shared" si="1"/>
        <v>-53</v>
      </c>
    </row>
    <row r="19" spans="1:8" s="61" customFormat="1" ht="46.8" x14ac:dyDescent="0.3">
      <c r="A19" s="59">
        <v>12</v>
      </c>
      <c r="B19" s="111" t="s">
        <v>554</v>
      </c>
      <c r="C19" s="81">
        <v>159</v>
      </c>
      <c r="D19" s="81">
        <v>276</v>
      </c>
      <c r="E19" s="103">
        <f t="shared" si="0"/>
        <v>-117</v>
      </c>
      <c r="F19" s="81">
        <v>0</v>
      </c>
      <c r="G19" s="81">
        <v>33</v>
      </c>
      <c r="H19" s="103">
        <f t="shared" si="1"/>
        <v>-33</v>
      </c>
    </row>
    <row r="20" spans="1:8" s="61" customFormat="1" x14ac:dyDescent="0.3">
      <c r="A20" s="59">
        <v>13</v>
      </c>
      <c r="B20" s="111" t="s">
        <v>98</v>
      </c>
      <c r="C20" s="81">
        <v>154</v>
      </c>
      <c r="D20" s="81">
        <v>462</v>
      </c>
      <c r="E20" s="103">
        <f t="shared" si="0"/>
        <v>-308</v>
      </c>
      <c r="F20" s="81">
        <v>2</v>
      </c>
      <c r="G20" s="81">
        <v>122</v>
      </c>
      <c r="H20" s="103">
        <f t="shared" si="1"/>
        <v>-120</v>
      </c>
    </row>
    <row r="21" spans="1:8" s="61" customFormat="1" ht="78" x14ac:dyDescent="0.3">
      <c r="A21" s="59">
        <v>14</v>
      </c>
      <c r="B21" s="111" t="s">
        <v>570</v>
      </c>
      <c r="C21" s="81">
        <v>146</v>
      </c>
      <c r="D21" s="81">
        <v>238</v>
      </c>
      <c r="E21" s="103">
        <f t="shared" si="0"/>
        <v>-92</v>
      </c>
      <c r="F21" s="81">
        <v>0</v>
      </c>
      <c r="G21" s="81">
        <v>90</v>
      </c>
      <c r="H21" s="103">
        <f t="shared" si="1"/>
        <v>-90</v>
      </c>
    </row>
    <row r="22" spans="1:8" s="61" customFormat="1" x14ac:dyDescent="0.3">
      <c r="A22" s="59">
        <v>15</v>
      </c>
      <c r="B22" s="111" t="s">
        <v>122</v>
      </c>
      <c r="C22" s="81">
        <v>145</v>
      </c>
      <c r="D22" s="81">
        <v>73</v>
      </c>
      <c r="E22" s="103">
        <f t="shared" si="0"/>
        <v>72</v>
      </c>
      <c r="F22" s="81">
        <v>5</v>
      </c>
      <c r="G22" s="81">
        <v>23</v>
      </c>
      <c r="H22" s="103">
        <f t="shared" si="1"/>
        <v>-18</v>
      </c>
    </row>
    <row r="23" spans="1:8" s="61" customFormat="1" x14ac:dyDescent="0.3">
      <c r="A23" s="59">
        <v>16</v>
      </c>
      <c r="B23" s="111" t="s">
        <v>533</v>
      </c>
      <c r="C23" s="81">
        <v>142</v>
      </c>
      <c r="D23" s="81">
        <v>223</v>
      </c>
      <c r="E23" s="103">
        <f t="shared" si="0"/>
        <v>-81</v>
      </c>
      <c r="F23" s="81">
        <v>3</v>
      </c>
      <c r="G23" s="81">
        <v>75</v>
      </c>
      <c r="H23" s="103">
        <f t="shared" si="1"/>
        <v>-72</v>
      </c>
    </row>
    <row r="24" spans="1:8" s="61" customFormat="1" x14ac:dyDescent="0.3">
      <c r="A24" s="59">
        <v>17</v>
      </c>
      <c r="B24" s="111" t="s">
        <v>97</v>
      </c>
      <c r="C24" s="81">
        <v>142</v>
      </c>
      <c r="D24" s="81">
        <v>782</v>
      </c>
      <c r="E24" s="103">
        <f t="shared" si="0"/>
        <v>-640</v>
      </c>
      <c r="F24" s="81">
        <v>0</v>
      </c>
      <c r="G24" s="81">
        <v>197</v>
      </c>
      <c r="H24" s="103">
        <f t="shared" si="1"/>
        <v>-197</v>
      </c>
    </row>
    <row r="25" spans="1:8" s="61" customFormat="1" x14ac:dyDescent="0.3">
      <c r="A25" s="59">
        <v>18</v>
      </c>
      <c r="B25" s="111" t="s">
        <v>146</v>
      </c>
      <c r="C25" s="81">
        <v>139</v>
      </c>
      <c r="D25" s="81">
        <v>57</v>
      </c>
      <c r="E25" s="103">
        <f t="shared" si="0"/>
        <v>82</v>
      </c>
      <c r="F25" s="81">
        <v>6</v>
      </c>
      <c r="G25" s="81">
        <v>6</v>
      </c>
      <c r="H25" s="103">
        <f t="shared" si="1"/>
        <v>0</v>
      </c>
    </row>
    <row r="26" spans="1:8" s="61" customFormat="1" x14ac:dyDescent="0.3">
      <c r="A26" s="59">
        <v>19</v>
      </c>
      <c r="B26" s="111" t="s">
        <v>365</v>
      </c>
      <c r="C26" s="81">
        <v>134</v>
      </c>
      <c r="D26" s="81">
        <v>155</v>
      </c>
      <c r="E26" s="103">
        <f t="shared" si="0"/>
        <v>-21</v>
      </c>
      <c r="F26" s="81">
        <v>0</v>
      </c>
      <c r="G26" s="81">
        <v>20</v>
      </c>
      <c r="H26" s="103">
        <f t="shared" si="1"/>
        <v>-20</v>
      </c>
    </row>
    <row r="27" spans="1:8" s="61" customFormat="1" x14ac:dyDescent="0.3">
      <c r="A27" s="59">
        <v>20</v>
      </c>
      <c r="B27" s="111" t="s">
        <v>354</v>
      </c>
      <c r="C27" s="81">
        <v>130</v>
      </c>
      <c r="D27" s="81">
        <v>109</v>
      </c>
      <c r="E27" s="103">
        <f t="shared" si="0"/>
        <v>21</v>
      </c>
      <c r="F27" s="81">
        <v>7</v>
      </c>
      <c r="G27" s="81">
        <v>21</v>
      </c>
      <c r="H27" s="103">
        <f t="shared" si="1"/>
        <v>-14</v>
      </c>
    </row>
    <row r="28" spans="1:8" s="61" customFormat="1" x14ac:dyDescent="0.3">
      <c r="A28" s="59">
        <v>21</v>
      </c>
      <c r="B28" s="111" t="s">
        <v>105</v>
      </c>
      <c r="C28" s="81">
        <v>126</v>
      </c>
      <c r="D28" s="81">
        <v>110</v>
      </c>
      <c r="E28" s="103">
        <f t="shared" si="0"/>
        <v>16</v>
      </c>
      <c r="F28" s="81">
        <v>0</v>
      </c>
      <c r="G28" s="81">
        <v>33</v>
      </c>
      <c r="H28" s="103">
        <f t="shared" si="1"/>
        <v>-33</v>
      </c>
    </row>
    <row r="29" spans="1:8" s="61" customFormat="1" x14ac:dyDescent="0.3">
      <c r="A29" s="59">
        <v>22</v>
      </c>
      <c r="B29" s="111" t="s">
        <v>93</v>
      </c>
      <c r="C29" s="81">
        <v>122</v>
      </c>
      <c r="D29" s="81">
        <v>363</v>
      </c>
      <c r="E29" s="103">
        <f t="shared" si="0"/>
        <v>-241</v>
      </c>
      <c r="F29" s="81">
        <v>0</v>
      </c>
      <c r="G29" s="81">
        <v>94</v>
      </c>
      <c r="H29" s="103">
        <f t="shared" si="1"/>
        <v>-94</v>
      </c>
    </row>
    <row r="30" spans="1:8" s="61" customFormat="1" x14ac:dyDescent="0.3">
      <c r="A30" s="59">
        <v>23</v>
      </c>
      <c r="B30" s="111" t="s">
        <v>102</v>
      </c>
      <c r="C30" s="81">
        <v>119</v>
      </c>
      <c r="D30" s="81">
        <v>268</v>
      </c>
      <c r="E30" s="103">
        <f t="shared" si="0"/>
        <v>-149</v>
      </c>
      <c r="F30" s="81">
        <v>4</v>
      </c>
      <c r="G30" s="81">
        <v>93</v>
      </c>
      <c r="H30" s="103">
        <f t="shared" si="1"/>
        <v>-89</v>
      </c>
    </row>
    <row r="31" spans="1:8" s="61" customFormat="1" x14ac:dyDescent="0.3">
      <c r="A31" s="59">
        <v>24</v>
      </c>
      <c r="B31" s="111" t="s">
        <v>355</v>
      </c>
      <c r="C31" s="81">
        <v>103</v>
      </c>
      <c r="D31" s="81">
        <v>62</v>
      </c>
      <c r="E31" s="103">
        <f t="shared" si="0"/>
        <v>41</v>
      </c>
      <c r="F31" s="81">
        <v>2</v>
      </c>
      <c r="G31" s="81">
        <v>11</v>
      </c>
      <c r="H31" s="103">
        <f t="shared" si="1"/>
        <v>-9</v>
      </c>
    </row>
    <row r="32" spans="1:8" s="61" customFormat="1" x14ac:dyDescent="0.3">
      <c r="A32" s="59">
        <v>25</v>
      </c>
      <c r="B32" s="111" t="s">
        <v>104</v>
      </c>
      <c r="C32" s="81">
        <v>102</v>
      </c>
      <c r="D32" s="81">
        <v>262</v>
      </c>
      <c r="E32" s="103">
        <f t="shared" si="0"/>
        <v>-160</v>
      </c>
      <c r="F32" s="81">
        <v>0</v>
      </c>
      <c r="G32" s="81">
        <v>60</v>
      </c>
      <c r="H32" s="103">
        <f t="shared" si="1"/>
        <v>-60</v>
      </c>
    </row>
    <row r="33" spans="1:8" s="61" customFormat="1" ht="31.2" x14ac:dyDescent="0.3">
      <c r="A33" s="59">
        <v>26</v>
      </c>
      <c r="B33" s="111" t="s">
        <v>107</v>
      </c>
      <c r="C33" s="81">
        <v>101</v>
      </c>
      <c r="D33" s="81">
        <v>122</v>
      </c>
      <c r="E33" s="103">
        <f t="shared" si="0"/>
        <v>-21</v>
      </c>
      <c r="F33" s="81">
        <v>4</v>
      </c>
      <c r="G33" s="81">
        <v>35</v>
      </c>
      <c r="H33" s="103">
        <f t="shared" si="1"/>
        <v>-31</v>
      </c>
    </row>
    <row r="34" spans="1:8" s="61" customFormat="1" x14ac:dyDescent="0.3">
      <c r="A34" s="59">
        <v>27</v>
      </c>
      <c r="B34" s="111" t="s">
        <v>108</v>
      </c>
      <c r="C34" s="81">
        <v>92</v>
      </c>
      <c r="D34" s="81">
        <v>171</v>
      </c>
      <c r="E34" s="103">
        <f t="shared" si="0"/>
        <v>-79</v>
      </c>
      <c r="F34" s="81">
        <v>1</v>
      </c>
      <c r="G34" s="81">
        <v>46</v>
      </c>
      <c r="H34" s="103">
        <f t="shared" si="1"/>
        <v>-45</v>
      </c>
    </row>
    <row r="35" spans="1:8" s="61" customFormat="1" x14ac:dyDescent="0.3">
      <c r="A35" s="59">
        <v>28</v>
      </c>
      <c r="B35" s="111" t="s">
        <v>106</v>
      </c>
      <c r="C35" s="81">
        <v>92</v>
      </c>
      <c r="D35" s="81">
        <v>468</v>
      </c>
      <c r="E35" s="103">
        <f t="shared" si="0"/>
        <v>-376</v>
      </c>
      <c r="F35" s="81">
        <v>0</v>
      </c>
      <c r="G35" s="81">
        <v>239</v>
      </c>
      <c r="H35" s="103">
        <f t="shared" si="1"/>
        <v>-239</v>
      </c>
    </row>
    <row r="36" spans="1:8" s="61" customFormat="1" x14ac:dyDescent="0.3">
      <c r="A36" s="59">
        <v>29</v>
      </c>
      <c r="B36" s="111" t="s">
        <v>183</v>
      </c>
      <c r="C36" s="81">
        <v>88</v>
      </c>
      <c r="D36" s="81">
        <v>83</v>
      </c>
      <c r="E36" s="103">
        <f t="shared" si="0"/>
        <v>5</v>
      </c>
      <c r="F36" s="81">
        <v>2</v>
      </c>
      <c r="G36" s="81">
        <v>21</v>
      </c>
      <c r="H36" s="103">
        <f t="shared" si="1"/>
        <v>-19</v>
      </c>
    </row>
    <row r="37" spans="1:8" s="61" customFormat="1" x14ac:dyDescent="0.3">
      <c r="A37" s="59">
        <v>30</v>
      </c>
      <c r="B37" s="111" t="s">
        <v>121</v>
      </c>
      <c r="C37" s="81">
        <v>86</v>
      </c>
      <c r="D37" s="81">
        <v>59</v>
      </c>
      <c r="E37" s="103">
        <f t="shared" si="0"/>
        <v>27</v>
      </c>
      <c r="F37" s="81">
        <v>0</v>
      </c>
      <c r="G37" s="81">
        <v>17</v>
      </c>
      <c r="H37" s="103">
        <f t="shared" si="1"/>
        <v>-17</v>
      </c>
    </row>
    <row r="38" spans="1:8" s="61" customFormat="1" x14ac:dyDescent="0.3">
      <c r="A38" s="59">
        <v>31</v>
      </c>
      <c r="B38" s="111" t="s">
        <v>548</v>
      </c>
      <c r="C38" s="81">
        <v>85</v>
      </c>
      <c r="D38" s="81">
        <v>131</v>
      </c>
      <c r="E38" s="103">
        <f t="shared" si="0"/>
        <v>-46</v>
      </c>
      <c r="F38" s="81">
        <v>3</v>
      </c>
      <c r="G38" s="81">
        <v>39</v>
      </c>
      <c r="H38" s="103">
        <f t="shared" si="1"/>
        <v>-36</v>
      </c>
    </row>
    <row r="39" spans="1:8" s="61" customFormat="1" x14ac:dyDescent="0.3">
      <c r="A39" s="59">
        <v>32</v>
      </c>
      <c r="B39" s="111" t="s">
        <v>398</v>
      </c>
      <c r="C39" s="81">
        <v>83</v>
      </c>
      <c r="D39" s="81">
        <v>143</v>
      </c>
      <c r="E39" s="103">
        <f t="shared" si="0"/>
        <v>-60</v>
      </c>
      <c r="F39" s="81">
        <v>1</v>
      </c>
      <c r="G39" s="81">
        <v>18</v>
      </c>
      <c r="H39" s="103">
        <f t="shared" si="1"/>
        <v>-17</v>
      </c>
    </row>
    <row r="40" spans="1:8" s="61" customFormat="1" x14ac:dyDescent="0.3">
      <c r="A40" s="59">
        <v>33</v>
      </c>
      <c r="B40" s="111" t="s">
        <v>115</v>
      </c>
      <c r="C40" s="81">
        <v>81</v>
      </c>
      <c r="D40" s="81">
        <v>167</v>
      </c>
      <c r="E40" s="103">
        <f t="shared" si="0"/>
        <v>-86</v>
      </c>
      <c r="F40" s="81">
        <v>2</v>
      </c>
      <c r="G40" s="81">
        <v>31</v>
      </c>
      <c r="H40" s="103">
        <f t="shared" si="1"/>
        <v>-29</v>
      </c>
    </row>
    <row r="41" spans="1:8" s="61" customFormat="1" x14ac:dyDescent="0.3">
      <c r="A41" s="59">
        <v>34</v>
      </c>
      <c r="B41" s="111" t="s">
        <v>368</v>
      </c>
      <c r="C41" s="81">
        <v>78</v>
      </c>
      <c r="D41" s="81">
        <v>71</v>
      </c>
      <c r="E41" s="103">
        <f t="shared" si="0"/>
        <v>7</v>
      </c>
      <c r="F41" s="81">
        <v>1</v>
      </c>
      <c r="G41" s="81">
        <v>5</v>
      </c>
      <c r="H41" s="103">
        <f t="shared" si="1"/>
        <v>-4</v>
      </c>
    </row>
    <row r="42" spans="1:8" s="61" customFormat="1" ht="31.2" x14ac:dyDescent="0.3">
      <c r="A42" s="59">
        <v>35</v>
      </c>
      <c r="B42" s="111" t="s">
        <v>192</v>
      </c>
      <c r="C42" s="81">
        <v>78</v>
      </c>
      <c r="D42" s="81">
        <v>59</v>
      </c>
      <c r="E42" s="103">
        <f t="shared" si="0"/>
        <v>19</v>
      </c>
      <c r="F42" s="81">
        <v>4</v>
      </c>
      <c r="G42" s="81">
        <v>14</v>
      </c>
      <c r="H42" s="103">
        <f t="shared" si="1"/>
        <v>-10</v>
      </c>
    </row>
    <row r="43" spans="1:8" s="61" customFormat="1" ht="31.2" x14ac:dyDescent="0.3">
      <c r="A43" s="59">
        <v>36</v>
      </c>
      <c r="B43" s="111" t="s">
        <v>544</v>
      </c>
      <c r="C43" s="81">
        <v>72</v>
      </c>
      <c r="D43" s="81">
        <v>129</v>
      </c>
      <c r="E43" s="103">
        <f t="shared" si="0"/>
        <v>-57</v>
      </c>
      <c r="F43" s="81">
        <v>0</v>
      </c>
      <c r="G43" s="81">
        <v>21</v>
      </c>
      <c r="H43" s="103">
        <f t="shared" si="1"/>
        <v>-21</v>
      </c>
    </row>
    <row r="44" spans="1:8" x14ac:dyDescent="0.3">
      <c r="A44" s="59">
        <v>37</v>
      </c>
      <c r="B44" s="112" t="s">
        <v>366</v>
      </c>
      <c r="C44" s="128">
        <v>68</v>
      </c>
      <c r="D44" s="128">
        <v>45</v>
      </c>
      <c r="E44" s="103">
        <f t="shared" si="0"/>
        <v>23</v>
      </c>
      <c r="F44" s="128">
        <v>5</v>
      </c>
      <c r="G44" s="128">
        <v>8</v>
      </c>
      <c r="H44" s="103">
        <f t="shared" si="1"/>
        <v>-3</v>
      </c>
    </row>
    <row r="45" spans="1:8" x14ac:dyDescent="0.3">
      <c r="A45" s="59">
        <v>38</v>
      </c>
      <c r="B45" s="113" t="s">
        <v>553</v>
      </c>
      <c r="C45" s="128">
        <v>64</v>
      </c>
      <c r="D45" s="128">
        <v>58</v>
      </c>
      <c r="E45" s="103">
        <f t="shared" si="0"/>
        <v>6</v>
      </c>
      <c r="F45" s="128">
        <v>3</v>
      </c>
      <c r="G45" s="128">
        <v>5</v>
      </c>
      <c r="H45" s="103">
        <f t="shared" si="1"/>
        <v>-2</v>
      </c>
    </row>
    <row r="46" spans="1:8" x14ac:dyDescent="0.3">
      <c r="A46" s="59">
        <v>39</v>
      </c>
      <c r="B46" s="111" t="s">
        <v>110</v>
      </c>
      <c r="C46" s="128">
        <v>63</v>
      </c>
      <c r="D46" s="128">
        <v>209</v>
      </c>
      <c r="E46" s="103">
        <f t="shared" si="0"/>
        <v>-146</v>
      </c>
      <c r="F46" s="128">
        <v>0</v>
      </c>
      <c r="G46" s="128">
        <v>71</v>
      </c>
      <c r="H46" s="103">
        <f t="shared" si="1"/>
        <v>-71</v>
      </c>
    </row>
    <row r="47" spans="1:8" x14ac:dyDescent="0.3">
      <c r="A47" s="59">
        <v>40</v>
      </c>
      <c r="B47" s="111" t="s">
        <v>123</v>
      </c>
      <c r="C47" s="128">
        <v>59</v>
      </c>
      <c r="D47" s="128">
        <v>195</v>
      </c>
      <c r="E47" s="103">
        <f t="shared" si="0"/>
        <v>-136</v>
      </c>
      <c r="F47" s="128">
        <v>2</v>
      </c>
      <c r="G47" s="128">
        <v>42</v>
      </c>
      <c r="H47" s="103">
        <f t="shared" si="1"/>
        <v>-40</v>
      </c>
    </row>
    <row r="48" spans="1:8" x14ac:dyDescent="0.3">
      <c r="A48" s="59">
        <v>41</v>
      </c>
      <c r="B48" s="111" t="s">
        <v>406</v>
      </c>
      <c r="C48" s="128">
        <v>55</v>
      </c>
      <c r="D48" s="128">
        <v>14</v>
      </c>
      <c r="E48" s="103">
        <f t="shared" si="0"/>
        <v>41</v>
      </c>
      <c r="F48" s="128">
        <v>1</v>
      </c>
      <c r="G48" s="128">
        <v>2</v>
      </c>
      <c r="H48" s="103">
        <f t="shared" si="1"/>
        <v>-1</v>
      </c>
    </row>
    <row r="49" spans="1:8" x14ac:dyDescent="0.3">
      <c r="A49" s="59">
        <v>42</v>
      </c>
      <c r="B49" s="111" t="s">
        <v>194</v>
      </c>
      <c r="C49" s="128">
        <v>53</v>
      </c>
      <c r="D49" s="128">
        <v>35</v>
      </c>
      <c r="E49" s="103">
        <f t="shared" si="0"/>
        <v>18</v>
      </c>
      <c r="F49" s="128">
        <v>2</v>
      </c>
      <c r="G49" s="128">
        <v>7</v>
      </c>
      <c r="H49" s="103">
        <f t="shared" si="1"/>
        <v>-5</v>
      </c>
    </row>
    <row r="50" spans="1:8" x14ac:dyDescent="0.3">
      <c r="A50" s="59">
        <v>43</v>
      </c>
      <c r="B50" s="114" t="s">
        <v>463</v>
      </c>
      <c r="C50" s="128">
        <v>52</v>
      </c>
      <c r="D50" s="128">
        <v>51</v>
      </c>
      <c r="E50" s="103">
        <f t="shared" si="0"/>
        <v>1</v>
      </c>
      <c r="F50" s="128">
        <v>0</v>
      </c>
      <c r="G50" s="128">
        <v>11</v>
      </c>
      <c r="H50" s="103">
        <f t="shared" si="1"/>
        <v>-11</v>
      </c>
    </row>
    <row r="51" spans="1:8" ht="31.2" x14ac:dyDescent="0.3">
      <c r="A51" s="59">
        <v>44</v>
      </c>
      <c r="B51" s="113" t="s">
        <v>120</v>
      </c>
      <c r="C51" s="128">
        <v>51</v>
      </c>
      <c r="D51" s="128">
        <v>64</v>
      </c>
      <c r="E51" s="103">
        <f t="shared" si="0"/>
        <v>-13</v>
      </c>
      <c r="F51" s="128">
        <v>0</v>
      </c>
      <c r="G51" s="128">
        <v>11</v>
      </c>
      <c r="H51" s="103">
        <f t="shared" si="1"/>
        <v>-11</v>
      </c>
    </row>
    <row r="52" spans="1:8" x14ac:dyDescent="0.3">
      <c r="A52" s="59">
        <v>45</v>
      </c>
      <c r="B52" s="114" t="s">
        <v>100</v>
      </c>
      <c r="C52" s="128">
        <v>50</v>
      </c>
      <c r="D52" s="128">
        <v>152</v>
      </c>
      <c r="E52" s="103">
        <f t="shared" si="0"/>
        <v>-102</v>
      </c>
      <c r="F52" s="128">
        <v>1</v>
      </c>
      <c r="G52" s="128">
        <v>34</v>
      </c>
      <c r="H52" s="103">
        <f t="shared" si="1"/>
        <v>-33</v>
      </c>
    </row>
    <row r="53" spans="1:8" ht="31.2" x14ac:dyDescent="0.3">
      <c r="A53" s="59">
        <v>46</v>
      </c>
      <c r="B53" s="114" t="s">
        <v>526</v>
      </c>
      <c r="C53" s="128">
        <v>49</v>
      </c>
      <c r="D53" s="128">
        <v>394</v>
      </c>
      <c r="E53" s="103">
        <f t="shared" si="0"/>
        <v>-345</v>
      </c>
      <c r="F53" s="128">
        <v>2</v>
      </c>
      <c r="G53" s="128">
        <v>35</v>
      </c>
      <c r="H53" s="103">
        <f t="shared" si="1"/>
        <v>-33</v>
      </c>
    </row>
    <row r="54" spans="1:8" x14ac:dyDescent="0.3">
      <c r="A54" s="59">
        <v>47</v>
      </c>
      <c r="B54" s="114" t="s">
        <v>193</v>
      </c>
      <c r="C54" s="128">
        <v>48</v>
      </c>
      <c r="D54" s="128">
        <v>46</v>
      </c>
      <c r="E54" s="103">
        <f t="shared" si="0"/>
        <v>2</v>
      </c>
      <c r="F54" s="128">
        <v>1</v>
      </c>
      <c r="G54" s="128">
        <v>1</v>
      </c>
      <c r="H54" s="103">
        <f t="shared" si="1"/>
        <v>0</v>
      </c>
    </row>
    <row r="55" spans="1:8" x14ac:dyDescent="0.3">
      <c r="A55" s="59">
        <v>48</v>
      </c>
      <c r="B55" s="114" t="s">
        <v>139</v>
      </c>
      <c r="C55" s="128">
        <v>47</v>
      </c>
      <c r="D55" s="128">
        <v>45</v>
      </c>
      <c r="E55" s="103">
        <f t="shared" si="0"/>
        <v>2</v>
      </c>
      <c r="F55" s="128">
        <v>7</v>
      </c>
      <c r="G55" s="128">
        <v>10</v>
      </c>
      <c r="H55" s="103">
        <f t="shared" si="1"/>
        <v>-3</v>
      </c>
    </row>
    <row r="56" spans="1:8" x14ac:dyDescent="0.3">
      <c r="A56" s="59">
        <v>49</v>
      </c>
      <c r="B56" s="114" t="s">
        <v>117</v>
      </c>
      <c r="C56" s="128">
        <v>46</v>
      </c>
      <c r="D56" s="128">
        <v>46</v>
      </c>
      <c r="E56" s="103">
        <f t="shared" si="0"/>
        <v>0</v>
      </c>
      <c r="F56" s="128">
        <v>1</v>
      </c>
      <c r="G56" s="128">
        <v>20</v>
      </c>
      <c r="H56" s="103">
        <f t="shared" si="1"/>
        <v>-19</v>
      </c>
    </row>
    <row r="57" spans="1:8" x14ac:dyDescent="0.3">
      <c r="A57" s="59">
        <v>50</v>
      </c>
      <c r="B57" s="113" t="s">
        <v>358</v>
      </c>
      <c r="C57" s="128">
        <v>45</v>
      </c>
      <c r="D57" s="128">
        <v>25</v>
      </c>
      <c r="E57" s="103">
        <f t="shared" si="0"/>
        <v>20</v>
      </c>
      <c r="F57" s="128">
        <v>1</v>
      </c>
      <c r="G57" s="128">
        <v>5</v>
      </c>
      <c r="H57" s="103">
        <f t="shared" si="1"/>
        <v>-4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 verticalCentered="1"/>
  <pageMargins left="0" right="0" top="0" bottom="0" header="0" footer="0"/>
  <pageSetup paperSize="9" scale="93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80" workbookViewId="0">
      <selection activeCell="A2" sqref="A2:G2"/>
    </sheetView>
  </sheetViews>
  <sheetFormatPr defaultColWidth="8.88671875" defaultRowHeight="13.2" x14ac:dyDescent="0.25"/>
  <cols>
    <col min="1" max="1" width="38.21875" style="69" customWidth="1"/>
    <col min="2" max="2" width="10.6640625" style="123" customWidth="1"/>
    <col min="3" max="3" width="12.21875" style="123" customWidth="1"/>
    <col min="4" max="4" width="12.6640625" style="133" customWidth="1"/>
    <col min="5" max="5" width="10.33203125" style="123" customWidth="1"/>
    <col min="6" max="6" width="12.109375" style="123" customWidth="1"/>
    <col min="7" max="7" width="12.33203125" style="133" customWidth="1"/>
    <col min="8" max="8" width="8.88671875" style="69"/>
    <col min="9" max="9" width="64" style="69" customWidth="1"/>
    <col min="10" max="16384" width="8.88671875" style="69"/>
  </cols>
  <sheetData>
    <row r="1" spans="1:13" s="67" customFormat="1" ht="44.4" customHeight="1" x14ac:dyDescent="0.35">
      <c r="A1" s="372" t="s">
        <v>571</v>
      </c>
      <c r="B1" s="372"/>
      <c r="C1" s="372"/>
      <c r="D1" s="372"/>
      <c r="E1" s="372"/>
      <c r="F1" s="372"/>
      <c r="G1" s="372"/>
    </row>
    <row r="2" spans="1:13" s="67" customFormat="1" ht="20.399999999999999" x14ac:dyDescent="0.35">
      <c r="A2" s="373" t="s">
        <v>127</v>
      </c>
      <c r="B2" s="373"/>
      <c r="C2" s="373"/>
      <c r="D2" s="373"/>
      <c r="E2" s="373"/>
      <c r="F2" s="373"/>
      <c r="G2" s="373"/>
    </row>
    <row r="4" spans="1:13" s="68" customFormat="1" ht="33" customHeight="1" x14ac:dyDescent="0.25">
      <c r="A4" s="374" t="s">
        <v>84</v>
      </c>
      <c r="B4" s="369" t="s">
        <v>568</v>
      </c>
      <c r="C4" s="369"/>
      <c r="D4" s="369"/>
      <c r="E4" s="365" t="s">
        <v>569</v>
      </c>
      <c r="F4" s="365"/>
      <c r="G4" s="365"/>
    </row>
    <row r="5" spans="1:13" ht="18.600000000000001" customHeight="1" x14ac:dyDescent="0.25">
      <c r="A5" s="374"/>
      <c r="B5" s="370" t="s">
        <v>1</v>
      </c>
      <c r="C5" s="370" t="s">
        <v>85</v>
      </c>
      <c r="D5" s="370" t="s">
        <v>86</v>
      </c>
      <c r="E5" s="370" t="s">
        <v>162</v>
      </c>
      <c r="F5" s="370" t="s">
        <v>163</v>
      </c>
      <c r="G5" s="370" t="s">
        <v>86</v>
      </c>
    </row>
    <row r="6" spans="1:13" ht="52.2" customHeight="1" x14ac:dyDescent="0.25">
      <c r="A6" s="374"/>
      <c r="B6" s="370"/>
      <c r="C6" s="370"/>
      <c r="D6" s="370"/>
      <c r="E6" s="370"/>
      <c r="F6" s="370"/>
      <c r="G6" s="370"/>
    </row>
    <row r="7" spans="1:13" x14ac:dyDescent="0.25">
      <c r="A7" s="70" t="s">
        <v>3</v>
      </c>
      <c r="B7" s="131">
        <v>1</v>
      </c>
      <c r="C7" s="131">
        <v>2</v>
      </c>
      <c r="D7" s="131">
        <v>3</v>
      </c>
      <c r="E7" s="131">
        <v>4</v>
      </c>
      <c r="F7" s="131">
        <v>5</v>
      </c>
      <c r="G7" s="131">
        <v>6</v>
      </c>
    </row>
    <row r="8" spans="1:13" ht="38.4" customHeight="1" x14ac:dyDescent="0.25">
      <c r="A8" s="371" t="s">
        <v>128</v>
      </c>
      <c r="B8" s="371"/>
      <c r="C8" s="371"/>
      <c r="D8" s="371"/>
      <c r="E8" s="371"/>
      <c r="F8" s="371"/>
      <c r="G8" s="371"/>
      <c r="M8" s="71"/>
    </row>
    <row r="9" spans="1:13" s="82" customFormat="1" ht="15.6" x14ac:dyDescent="0.25">
      <c r="A9" s="89" t="s">
        <v>524</v>
      </c>
      <c r="B9" s="81">
        <v>44</v>
      </c>
      <c r="C9" s="81">
        <v>101</v>
      </c>
      <c r="D9" s="103">
        <f>B9-C9</f>
        <v>-57</v>
      </c>
      <c r="E9" s="81">
        <v>0</v>
      </c>
      <c r="F9" s="81">
        <v>18</v>
      </c>
      <c r="G9" s="103">
        <f>E9-F9</f>
        <v>-18</v>
      </c>
      <c r="M9" s="108"/>
    </row>
    <row r="10" spans="1:13" s="82" customFormat="1" ht="15.6" x14ac:dyDescent="0.25">
      <c r="A10" s="89" t="s">
        <v>129</v>
      </c>
      <c r="B10" s="81">
        <v>39</v>
      </c>
      <c r="C10" s="81">
        <v>148</v>
      </c>
      <c r="D10" s="103">
        <f t="shared" ref="D10:D23" si="0">B10-C10</f>
        <v>-109</v>
      </c>
      <c r="E10" s="81">
        <v>1</v>
      </c>
      <c r="F10" s="81">
        <v>26</v>
      </c>
      <c r="G10" s="103">
        <f t="shared" ref="G10:G23" si="1">E10-F10</f>
        <v>-25</v>
      </c>
    </row>
    <row r="11" spans="1:13" s="82" customFormat="1" ht="15.6" x14ac:dyDescent="0.25">
      <c r="A11" s="89" t="s">
        <v>130</v>
      </c>
      <c r="B11" s="81">
        <v>30</v>
      </c>
      <c r="C11" s="81">
        <v>82</v>
      </c>
      <c r="D11" s="103">
        <f t="shared" si="0"/>
        <v>-52</v>
      </c>
      <c r="E11" s="81">
        <v>0</v>
      </c>
      <c r="F11" s="81">
        <v>19</v>
      </c>
      <c r="G11" s="103">
        <f t="shared" si="1"/>
        <v>-19</v>
      </c>
    </row>
    <row r="12" spans="1:13" s="82" customFormat="1" ht="15.6" x14ac:dyDescent="0.25">
      <c r="A12" s="89" t="s">
        <v>345</v>
      </c>
      <c r="B12" s="81">
        <v>29</v>
      </c>
      <c r="C12" s="81">
        <v>26</v>
      </c>
      <c r="D12" s="103">
        <f t="shared" si="0"/>
        <v>3</v>
      </c>
      <c r="E12" s="81">
        <v>1</v>
      </c>
      <c r="F12" s="81">
        <v>4</v>
      </c>
      <c r="G12" s="103">
        <f t="shared" si="1"/>
        <v>-3</v>
      </c>
    </row>
    <row r="13" spans="1:13" s="82" customFormat="1" ht="15.6" x14ac:dyDescent="0.25">
      <c r="A13" s="89" t="s">
        <v>109</v>
      </c>
      <c r="B13" s="81">
        <v>26</v>
      </c>
      <c r="C13" s="81">
        <v>109</v>
      </c>
      <c r="D13" s="103">
        <f t="shared" si="0"/>
        <v>-83</v>
      </c>
      <c r="E13" s="81">
        <v>0</v>
      </c>
      <c r="F13" s="81">
        <v>23</v>
      </c>
      <c r="G13" s="103">
        <f t="shared" si="1"/>
        <v>-23</v>
      </c>
    </row>
    <row r="14" spans="1:13" s="82" customFormat="1" ht="31.2" x14ac:dyDescent="0.25">
      <c r="A14" s="89" t="s">
        <v>572</v>
      </c>
      <c r="B14" s="81">
        <v>22</v>
      </c>
      <c r="C14" s="81">
        <v>3</v>
      </c>
      <c r="D14" s="103">
        <f t="shared" si="0"/>
        <v>19</v>
      </c>
      <c r="E14" s="81">
        <v>0</v>
      </c>
      <c r="F14" s="81">
        <v>0</v>
      </c>
      <c r="G14" s="103">
        <f t="shared" si="1"/>
        <v>0</v>
      </c>
    </row>
    <row r="15" spans="1:13" s="82" customFormat="1" ht="15.6" x14ac:dyDescent="0.25">
      <c r="A15" s="89" t="s">
        <v>132</v>
      </c>
      <c r="B15" s="81">
        <v>19</v>
      </c>
      <c r="C15" s="81">
        <v>76</v>
      </c>
      <c r="D15" s="103">
        <f t="shared" si="0"/>
        <v>-57</v>
      </c>
      <c r="E15" s="81">
        <v>0</v>
      </c>
      <c r="F15" s="81">
        <v>15</v>
      </c>
      <c r="G15" s="103">
        <f t="shared" si="1"/>
        <v>-15</v>
      </c>
    </row>
    <row r="16" spans="1:13" s="82" customFormat="1" ht="15.6" customHeight="1" x14ac:dyDescent="0.25">
      <c r="A16" s="87" t="s">
        <v>360</v>
      </c>
      <c r="B16" s="81">
        <v>13</v>
      </c>
      <c r="C16" s="81">
        <v>32</v>
      </c>
      <c r="D16" s="103">
        <f t="shared" si="0"/>
        <v>-19</v>
      </c>
      <c r="E16" s="81">
        <v>0</v>
      </c>
      <c r="F16" s="81">
        <v>2</v>
      </c>
      <c r="G16" s="103">
        <f t="shared" si="1"/>
        <v>-2</v>
      </c>
    </row>
    <row r="17" spans="1:7" s="82" customFormat="1" ht="15.6" x14ac:dyDescent="0.25">
      <c r="A17" s="87" t="s">
        <v>131</v>
      </c>
      <c r="B17" s="81">
        <v>13</v>
      </c>
      <c r="C17" s="81">
        <v>65</v>
      </c>
      <c r="D17" s="103">
        <f t="shared" si="0"/>
        <v>-52</v>
      </c>
      <c r="E17" s="81">
        <v>0</v>
      </c>
      <c r="F17" s="81">
        <v>12</v>
      </c>
      <c r="G17" s="103">
        <f t="shared" si="1"/>
        <v>-12</v>
      </c>
    </row>
    <row r="18" spans="1:7" s="82" customFormat="1" ht="15.6" x14ac:dyDescent="0.25">
      <c r="A18" s="87" t="s">
        <v>346</v>
      </c>
      <c r="B18" s="81">
        <v>12</v>
      </c>
      <c r="C18" s="81">
        <v>67</v>
      </c>
      <c r="D18" s="103">
        <f t="shared" si="0"/>
        <v>-55</v>
      </c>
      <c r="E18" s="81">
        <v>0</v>
      </c>
      <c r="F18" s="81">
        <v>22</v>
      </c>
      <c r="G18" s="103">
        <f t="shared" si="1"/>
        <v>-22</v>
      </c>
    </row>
    <row r="19" spans="1:7" s="82" customFormat="1" ht="15.6" x14ac:dyDescent="0.25">
      <c r="A19" s="87" t="s">
        <v>171</v>
      </c>
      <c r="B19" s="81">
        <v>12</v>
      </c>
      <c r="C19" s="81">
        <v>59</v>
      </c>
      <c r="D19" s="103">
        <f t="shared" si="0"/>
        <v>-47</v>
      </c>
      <c r="E19" s="81">
        <v>0</v>
      </c>
      <c r="F19" s="81">
        <v>13</v>
      </c>
      <c r="G19" s="103">
        <f t="shared" si="1"/>
        <v>-13</v>
      </c>
    </row>
    <row r="20" spans="1:7" s="82" customFormat="1" ht="17.399999999999999" customHeight="1" x14ac:dyDescent="0.25">
      <c r="A20" s="89" t="s">
        <v>426</v>
      </c>
      <c r="B20" s="81">
        <v>11</v>
      </c>
      <c r="C20" s="226">
        <v>28</v>
      </c>
      <c r="D20" s="103">
        <f t="shared" si="0"/>
        <v>-17</v>
      </c>
      <c r="E20" s="81">
        <v>0</v>
      </c>
      <c r="F20" s="81">
        <v>5</v>
      </c>
      <c r="G20" s="103">
        <f t="shared" si="1"/>
        <v>-5</v>
      </c>
    </row>
    <row r="21" spans="1:7" s="82" customFormat="1" ht="15.6" x14ac:dyDescent="0.25">
      <c r="A21" s="89" t="s">
        <v>450</v>
      </c>
      <c r="B21" s="81">
        <v>11</v>
      </c>
      <c r="C21" s="81">
        <v>58</v>
      </c>
      <c r="D21" s="103">
        <f t="shared" si="0"/>
        <v>-47</v>
      </c>
      <c r="E21" s="81">
        <v>0</v>
      </c>
      <c r="F21" s="81">
        <v>21</v>
      </c>
      <c r="G21" s="103">
        <f t="shared" si="1"/>
        <v>-21</v>
      </c>
    </row>
    <row r="22" spans="1:7" s="82" customFormat="1" ht="15.6" x14ac:dyDescent="0.25">
      <c r="A22" s="89" t="s">
        <v>434</v>
      </c>
      <c r="B22" s="81">
        <v>10</v>
      </c>
      <c r="C22" s="81">
        <v>21</v>
      </c>
      <c r="D22" s="103">
        <f t="shared" si="0"/>
        <v>-11</v>
      </c>
      <c r="E22" s="81">
        <v>0</v>
      </c>
      <c r="F22" s="81">
        <v>3</v>
      </c>
      <c r="G22" s="103">
        <f t="shared" si="1"/>
        <v>-3</v>
      </c>
    </row>
    <row r="23" spans="1:7" s="82" customFormat="1" ht="31.2" x14ac:dyDescent="0.25">
      <c r="A23" s="89" t="s">
        <v>169</v>
      </c>
      <c r="B23" s="81">
        <v>8</v>
      </c>
      <c r="C23" s="81">
        <v>104</v>
      </c>
      <c r="D23" s="103">
        <f t="shared" si="0"/>
        <v>-96</v>
      </c>
      <c r="E23" s="81">
        <v>0</v>
      </c>
      <c r="F23" s="81">
        <v>17</v>
      </c>
      <c r="G23" s="103">
        <f t="shared" si="1"/>
        <v>-17</v>
      </c>
    </row>
    <row r="24" spans="1:7" ht="38.4" customHeight="1" x14ac:dyDescent="0.25">
      <c r="A24" s="371" t="s">
        <v>34</v>
      </c>
      <c r="B24" s="371"/>
      <c r="C24" s="371"/>
      <c r="D24" s="371"/>
      <c r="E24" s="371"/>
      <c r="F24" s="371"/>
      <c r="G24" s="371"/>
    </row>
    <row r="25" spans="1:7" s="82" customFormat="1" ht="31.2" x14ac:dyDescent="0.25">
      <c r="A25" s="89" t="s">
        <v>527</v>
      </c>
      <c r="B25" s="81">
        <v>222</v>
      </c>
      <c r="C25" s="81">
        <v>113</v>
      </c>
      <c r="D25" s="103">
        <f>B25-C25</f>
        <v>109</v>
      </c>
      <c r="E25" s="81">
        <v>0</v>
      </c>
      <c r="F25" s="81">
        <v>21</v>
      </c>
      <c r="G25" s="103">
        <f>E25-F25</f>
        <v>-21</v>
      </c>
    </row>
    <row r="26" spans="1:7" s="82" customFormat="1" ht="15.6" x14ac:dyDescent="0.25">
      <c r="A26" s="89" t="s">
        <v>123</v>
      </c>
      <c r="B26" s="81">
        <v>59</v>
      </c>
      <c r="C26" s="81">
        <v>195</v>
      </c>
      <c r="D26" s="103">
        <f t="shared" ref="D26:D39" si="2">B26-C26</f>
        <v>-136</v>
      </c>
      <c r="E26" s="81">
        <v>2</v>
      </c>
      <c r="F26" s="81">
        <v>42</v>
      </c>
      <c r="G26" s="103">
        <f t="shared" ref="G26:G39" si="3">E26-F26</f>
        <v>-40</v>
      </c>
    </row>
    <row r="27" spans="1:7" s="82" customFormat="1" ht="31.2" x14ac:dyDescent="0.25">
      <c r="A27" s="89" t="s">
        <v>526</v>
      </c>
      <c r="B27" s="81">
        <v>49</v>
      </c>
      <c r="C27" s="81">
        <v>394</v>
      </c>
      <c r="D27" s="103">
        <f t="shared" si="2"/>
        <v>-345</v>
      </c>
      <c r="E27" s="81">
        <v>2</v>
      </c>
      <c r="F27" s="81">
        <v>35</v>
      </c>
      <c r="G27" s="103">
        <f t="shared" si="3"/>
        <v>-33</v>
      </c>
    </row>
    <row r="28" spans="1:7" s="82" customFormat="1" ht="15.6" x14ac:dyDescent="0.25">
      <c r="A28" s="89" t="s">
        <v>126</v>
      </c>
      <c r="B28" s="81">
        <v>33</v>
      </c>
      <c r="C28" s="81">
        <v>98</v>
      </c>
      <c r="D28" s="103">
        <f t="shared" si="2"/>
        <v>-65</v>
      </c>
      <c r="E28" s="81">
        <v>0</v>
      </c>
      <c r="F28" s="81">
        <v>20</v>
      </c>
      <c r="G28" s="103">
        <f t="shared" si="3"/>
        <v>-20</v>
      </c>
    </row>
    <row r="29" spans="1:7" s="82" customFormat="1" ht="15.6" x14ac:dyDescent="0.25">
      <c r="A29" s="89" t="s">
        <v>134</v>
      </c>
      <c r="B29" s="81">
        <v>33</v>
      </c>
      <c r="C29" s="81">
        <v>48</v>
      </c>
      <c r="D29" s="103">
        <f t="shared" si="2"/>
        <v>-15</v>
      </c>
      <c r="E29" s="81">
        <v>0</v>
      </c>
      <c r="F29" s="81">
        <v>10</v>
      </c>
      <c r="G29" s="103">
        <f t="shared" si="3"/>
        <v>-10</v>
      </c>
    </row>
    <row r="30" spans="1:7" s="82" customFormat="1" ht="15.6" x14ac:dyDescent="0.25">
      <c r="A30" s="89" t="s">
        <v>421</v>
      </c>
      <c r="B30" s="81">
        <v>29</v>
      </c>
      <c r="C30" s="81">
        <v>69</v>
      </c>
      <c r="D30" s="103">
        <f t="shared" si="2"/>
        <v>-40</v>
      </c>
      <c r="E30" s="81">
        <v>0</v>
      </c>
      <c r="F30" s="81">
        <v>10</v>
      </c>
      <c r="G30" s="103">
        <f t="shared" si="3"/>
        <v>-10</v>
      </c>
    </row>
    <row r="31" spans="1:7" s="82" customFormat="1" ht="15.6" x14ac:dyDescent="0.25">
      <c r="A31" s="89" t="s">
        <v>133</v>
      </c>
      <c r="B31" s="81">
        <v>29</v>
      </c>
      <c r="C31" s="81">
        <v>41</v>
      </c>
      <c r="D31" s="103">
        <f t="shared" si="2"/>
        <v>-12</v>
      </c>
      <c r="E31" s="81">
        <v>0</v>
      </c>
      <c r="F31" s="81">
        <v>5</v>
      </c>
      <c r="G31" s="103">
        <f t="shared" si="3"/>
        <v>-5</v>
      </c>
    </row>
    <row r="32" spans="1:7" s="82" customFormat="1" ht="15.6" x14ac:dyDescent="0.25">
      <c r="A32" s="89" t="s">
        <v>573</v>
      </c>
      <c r="B32" s="81">
        <v>20</v>
      </c>
      <c r="C32" s="81">
        <v>18</v>
      </c>
      <c r="D32" s="103">
        <f t="shared" si="2"/>
        <v>2</v>
      </c>
      <c r="E32" s="81">
        <v>0</v>
      </c>
      <c r="F32" s="81">
        <v>6</v>
      </c>
      <c r="G32" s="103">
        <f t="shared" si="3"/>
        <v>-6</v>
      </c>
    </row>
    <row r="33" spans="1:7" s="82" customFormat="1" ht="15.6" x14ac:dyDescent="0.25">
      <c r="A33" s="89" t="s">
        <v>574</v>
      </c>
      <c r="B33" s="81">
        <v>19</v>
      </c>
      <c r="C33" s="81">
        <v>0</v>
      </c>
      <c r="D33" s="103">
        <f t="shared" si="2"/>
        <v>19</v>
      </c>
      <c r="E33" s="81">
        <v>3</v>
      </c>
      <c r="F33" s="81">
        <v>0</v>
      </c>
      <c r="G33" s="103">
        <f t="shared" si="3"/>
        <v>3</v>
      </c>
    </row>
    <row r="34" spans="1:7" s="82" customFormat="1" ht="31.2" x14ac:dyDescent="0.25">
      <c r="A34" s="89" t="s">
        <v>501</v>
      </c>
      <c r="B34" s="81">
        <v>17</v>
      </c>
      <c r="C34" s="81">
        <v>1</v>
      </c>
      <c r="D34" s="103">
        <f t="shared" si="2"/>
        <v>16</v>
      </c>
      <c r="E34" s="81">
        <v>1</v>
      </c>
      <c r="F34" s="81">
        <v>0</v>
      </c>
      <c r="G34" s="103">
        <f t="shared" si="3"/>
        <v>1</v>
      </c>
    </row>
    <row r="35" spans="1:7" s="82" customFormat="1" ht="15.6" x14ac:dyDescent="0.25">
      <c r="A35" s="89" t="s">
        <v>495</v>
      </c>
      <c r="B35" s="81">
        <v>16</v>
      </c>
      <c r="C35" s="81">
        <v>1</v>
      </c>
      <c r="D35" s="103">
        <f t="shared" si="2"/>
        <v>15</v>
      </c>
      <c r="E35" s="81">
        <v>3</v>
      </c>
      <c r="F35" s="81">
        <v>0</v>
      </c>
      <c r="G35" s="103">
        <f t="shared" si="3"/>
        <v>3</v>
      </c>
    </row>
    <row r="36" spans="1:7" s="82" customFormat="1" ht="31.2" x14ac:dyDescent="0.25">
      <c r="A36" s="89" t="s">
        <v>531</v>
      </c>
      <c r="B36" s="81">
        <v>16</v>
      </c>
      <c r="C36" s="81">
        <v>43</v>
      </c>
      <c r="D36" s="103">
        <f t="shared" si="2"/>
        <v>-27</v>
      </c>
      <c r="E36" s="81">
        <v>0</v>
      </c>
      <c r="F36" s="81">
        <v>14</v>
      </c>
      <c r="G36" s="103">
        <f t="shared" si="3"/>
        <v>-14</v>
      </c>
    </row>
    <row r="37" spans="1:7" s="82" customFormat="1" ht="15.6" x14ac:dyDescent="0.25">
      <c r="A37" s="89" t="s">
        <v>507</v>
      </c>
      <c r="B37" s="81">
        <v>14</v>
      </c>
      <c r="C37" s="81">
        <v>6</v>
      </c>
      <c r="D37" s="103">
        <f t="shared" si="2"/>
        <v>8</v>
      </c>
      <c r="E37" s="81">
        <v>0</v>
      </c>
      <c r="F37" s="81">
        <v>1</v>
      </c>
      <c r="G37" s="103">
        <f t="shared" si="3"/>
        <v>-1</v>
      </c>
    </row>
    <row r="38" spans="1:7" s="82" customFormat="1" ht="15.6" x14ac:dyDescent="0.25">
      <c r="A38" s="89" t="s">
        <v>575</v>
      </c>
      <c r="B38" s="81">
        <v>13</v>
      </c>
      <c r="C38" s="81">
        <v>0</v>
      </c>
      <c r="D38" s="103">
        <f t="shared" si="2"/>
        <v>13</v>
      </c>
      <c r="E38" s="81">
        <v>3</v>
      </c>
      <c r="F38" s="81">
        <v>0</v>
      </c>
      <c r="G38" s="103">
        <f t="shared" si="3"/>
        <v>3</v>
      </c>
    </row>
    <row r="39" spans="1:7" s="82" customFormat="1" ht="15.6" x14ac:dyDescent="0.25">
      <c r="A39" s="89" t="s">
        <v>576</v>
      </c>
      <c r="B39" s="81">
        <v>13</v>
      </c>
      <c r="C39" s="81">
        <v>19</v>
      </c>
      <c r="D39" s="103">
        <f t="shared" si="2"/>
        <v>-6</v>
      </c>
      <c r="E39" s="81">
        <v>0</v>
      </c>
      <c r="F39" s="81">
        <v>2</v>
      </c>
      <c r="G39" s="103">
        <f t="shared" si="3"/>
        <v>-2</v>
      </c>
    </row>
    <row r="40" spans="1:7" ht="38.4" customHeight="1" x14ac:dyDescent="0.25">
      <c r="A40" s="371" t="s">
        <v>35</v>
      </c>
      <c r="B40" s="371"/>
      <c r="C40" s="371"/>
      <c r="D40" s="371"/>
      <c r="E40" s="371"/>
      <c r="F40" s="371"/>
      <c r="G40" s="371"/>
    </row>
    <row r="41" spans="1:7" s="82" customFormat="1" ht="15.6" x14ac:dyDescent="0.25">
      <c r="A41" s="87" t="s">
        <v>96</v>
      </c>
      <c r="B41" s="81">
        <v>214</v>
      </c>
      <c r="C41" s="81">
        <v>595</v>
      </c>
      <c r="D41" s="103">
        <f>B41-C41</f>
        <v>-381</v>
      </c>
      <c r="E41" s="81">
        <v>3</v>
      </c>
      <c r="F41" s="81">
        <v>114</v>
      </c>
      <c r="G41" s="103">
        <f>E41-F41</f>
        <v>-111</v>
      </c>
    </row>
    <row r="42" spans="1:7" s="82" customFormat="1" ht="15.6" x14ac:dyDescent="0.25">
      <c r="A42" s="87" t="s">
        <v>340</v>
      </c>
      <c r="B42" s="81">
        <v>142</v>
      </c>
      <c r="C42" s="81">
        <v>223</v>
      </c>
      <c r="D42" s="103">
        <f t="shared" ref="D42:D55" si="4">B42-C42</f>
        <v>-81</v>
      </c>
      <c r="E42" s="81">
        <v>3</v>
      </c>
      <c r="F42" s="81">
        <v>75</v>
      </c>
      <c r="G42" s="103">
        <f t="shared" ref="G42:G55" si="5">E42-F42</f>
        <v>-72</v>
      </c>
    </row>
    <row r="43" spans="1:7" s="82" customFormat="1" ht="15.6" x14ac:dyDescent="0.25">
      <c r="A43" s="87" t="s">
        <v>104</v>
      </c>
      <c r="B43" s="81">
        <v>102</v>
      </c>
      <c r="C43" s="81">
        <v>262</v>
      </c>
      <c r="D43" s="103">
        <f t="shared" si="4"/>
        <v>-160</v>
      </c>
      <c r="E43" s="81">
        <v>0</v>
      </c>
      <c r="F43" s="81">
        <v>60</v>
      </c>
      <c r="G43" s="103">
        <f t="shared" si="5"/>
        <v>-60</v>
      </c>
    </row>
    <row r="44" spans="1:7" s="82" customFormat="1" ht="15.6" x14ac:dyDescent="0.25">
      <c r="A44" s="87" t="s">
        <v>176</v>
      </c>
      <c r="B44" s="81">
        <v>37</v>
      </c>
      <c r="C44" s="81">
        <v>80</v>
      </c>
      <c r="D44" s="103">
        <f t="shared" si="4"/>
        <v>-43</v>
      </c>
      <c r="E44" s="81">
        <v>0</v>
      </c>
      <c r="F44" s="81">
        <v>24</v>
      </c>
      <c r="G44" s="103">
        <f t="shared" si="5"/>
        <v>-24</v>
      </c>
    </row>
    <row r="45" spans="1:7" s="82" customFormat="1" ht="15.6" x14ac:dyDescent="0.25">
      <c r="A45" s="87" t="s">
        <v>114</v>
      </c>
      <c r="B45" s="81">
        <v>34</v>
      </c>
      <c r="C45" s="81">
        <v>92</v>
      </c>
      <c r="D45" s="103">
        <f t="shared" si="4"/>
        <v>-58</v>
      </c>
      <c r="E45" s="81">
        <v>0</v>
      </c>
      <c r="F45" s="81">
        <v>28</v>
      </c>
      <c r="G45" s="103">
        <f t="shared" si="5"/>
        <v>-28</v>
      </c>
    </row>
    <row r="46" spans="1:7" s="82" customFormat="1" ht="15.6" x14ac:dyDescent="0.25">
      <c r="A46" s="87" t="s">
        <v>577</v>
      </c>
      <c r="B46" s="81">
        <v>26</v>
      </c>
      <c r="C46" s="81">
        <v>16</v>
      </c>
      <c r="D46" s="103">
        <f t="shared" si="4"/>
        <v>10</v>
      </c>
      <c r="E46" s="81">
        <v>0</v>
      </c>
      <c r="F46" s="81">
        <v>4</v>
      </c>
      <c r="G46" s="103">
        <f t="shared" si="5"/>
        <v>-4</v>
      </c>
    </row>
    <row r="47" spans="1:7" s="82" customFormat="1" ht="31.2" x14ac:dyDescent="0.25">
      <c r="A47" s="87" t="s">
        <v>578</v>
      </c>
      <c r="B47" s="81">
        <v>25</v>
      </c>
      <c r="C47" s="81">
        <v>21</v>
      </c>
      <c r="D47" s="103">
        <f t="shared" si="4"/>
        <v>4</v>
      </c>
      <c r="E47" s="81">
        <v>0</v>
      </c>
      <c r="F47" s="81">
        <v>5</v>
      </c>
      <c r="G47" s="103">
        <f t="shared" si="5"/>
        <v>-5</v>
      </c>
    </row>
    <row r="48" spans="1:7" s="82" customFormat="1" ht="15.6" x14ac:dyDescent="0.25">
      <c r="A48" s="87" t="s">
        <v>137</v>
      </c>
      <c r="B48" s="81">
        <v>19</v>
      </c>
      <c r="C48" s="81">
        <v>66</v>
      </c>
      <c r="D48" s="103">
        <f t="shared" si="4"/>
        <v>-47</v>
      </c>
      <c r="E48" s="81">
        <v>1</v>
      </c>
      <c r="F48" s="81">
        <v>15</v>
      </c>
      <c r="G48" s="103">
        <f t="shared" si="5"/>
        <v>-14</v>
      </c>
    </row>
    <row r="49" spans="1:7" s="82" customFormat="1" ht="15.6" x14ac:dyDescent="0.25">
      <c r="A49" s="87" t="s">
        <v>294</v>
      </c>
      <c r="B49" s="81">
        <v>13</v>
      </c>
      <c r="C49" s="81">
        <v>35</v>
      </c>
      <c r="D49" s="103">
        <f t="shared" si="4"/>
        <v>-22</v>
      </c>
      <c r="E49" s="81">
        <v>0</v>
      </c>
      <c r="F49" s="81">
        <v>5</v>
      </c>
      <c r="G49" s="103">
        <f t="shared" si="5"/>
        <v>-5</v>
      </c>
    </row>
    <row r="50" spans="1:7" s="82" customFormat="1" ht="15.6" x14ac:dyDescent="0.25">
      <c r="A50" s="87" t="s">
        <v>135</v>
      </c>
      <c r="B50" s="81">
        <v>12</v>
      </c>
      <c r="C50" s="81">
        <v>41</v>
      </c>
      <c r="D50" s="103">
        <f t="shared" si="4"/>
        <v>-29</v>
      </c>
      <c r="E50" s="81">
        <v>0</v>
      </c>
      <c r="F50" s="81">
        <v>11</v>
      </c>
      <c r="G50" s="103">
        <f t="shared" si="5"/>
        <v>-11</v>
      </c>
    </row>
    <row r="51" spans="1:7" s="82" customFormat="1" ht="15.6" x14ac:dyDescent="0.25">
      <c r="A51" s="87" t="s">
        <v>579</v>
      </c>
      <c r="B51" s="81">
        <v>11</v>
      </c>
      <c r="C51" s="81">
        <v>20</v>
      </c>
      <c r="D51" s="103">
        <f t="shared" si="4"/>
        <v>-9</v>
      </c>
      <c r="E51" s="81">
        <v>0</v>
      </c>
      <c r="F51" s="81">
        <v>4</v>
      </c>
      <c r="G51" s="103">
        <f t="shared" si="5"/>
        <v>-4</v>
      </c>
    </row>
    <row r="52" spans="1:7" s="82" customFormat="1" ht="15.6" x14ac:dyDescent="0.25">
      <c r="A52" s="87" t="s">
        <v>175</v>
      </c>
      <c r="B52" s="81">
        <v>11</v>
      </c>
      <c r="C52" s="81">
        <v>58</v>
      </c>
      <c r="D52" s="103">
        <f t="shared" si="4"/>
        <v>-47</v>
      </c>
      <c r="E52" s="81">
        <v>0</v>
      </c>
      <c r="F52" s="81">
        <v>13</v>
      </c>
      <c r="G52" s="103">
        <f t="shared" si="5"/>
        <v>-13</v>
      </c>
    </row>
    <row r="53" spans="1:7" s="82" customFormat="1" ht="15.6" x14ac:dyDescent="0.25">
      <c r="A53" s="87" t="s">
        <v>452</v>
      </c>
      <c r="B53" s="81">
        <v>10</v>
      </c>
      <c r="C53" s="81">
        <v>14</v>
      </c>
      <c r="D53" s="103">
        <f t="shared" si="4"/>
        <v>-4</v>
      </c>
      <c r="E53" s="81">
        <v>0</v>
      </c>
      <c r="F53" s="81">
        <v>4</v>
      </c>
      <c r="G53" s="103">
        <f t="shared" si="5"/>
        <v>-4</v>
      </c>
    </row>
    <row r="54" spans="1:7" s="82" customFormat="1" ht="15.6" x14ac:dyDescent="0.25">
      <c r="A54" s="87" t="s">
        <v>179</v>
      </c>
      <c r="B54" s="81">
        <v>10</v>
      </c>
      <c r="C54" s="81">
        <v>60</v>
      </c>
      <c r="D54" s="103">
        <f t="shared" si="4"/>
        <v>-50</v>
      </c>
      <c r="E54" s="81">
        <v>0</v>
      </c>
      <c r="F54" s="81">
        <v>15</v>
      </c>
      <c r="G54" s="103">
        <f t="shared" si="5"/>
        <v>-15</v>
      </c>
    </row>
    <row r="55" spans="1:7" s="82" customFormat="1" ht="31.2" x14ac:dyDescent="0.25">
      <c r="A55" s="87" t="s">
        <v>580</v>
      </c>
      <c r="B55" s="81">
        <v>9</v>
      </c>
      <c r="C55" s="81">
        <v>12</v>
      </c>
      <c r="D55" s="103">
        <f t="shared" si="4"/>
        <v>-3</v>
      </c>
      <c r="E55" s="81">
        <v>0</v>
      </c>
      <c r="F55" s="81">
        <v>3</v>
      </c>
      <c r="G55" s="103">
        <f t="shared" si="5"/>
        <v>-3</v>
      </c>
    </row>
    <row r="56" spans="1:7" ht="38.4" customHeight="1" x14ac:dyDescent="0.25">
      <c r="A56" s="371" t="s">
        <v>36</v>
      </c>
      <c r="B56" s="371"/>
      <c r="C56" s="371"/>
      <c r="D56" s="371"/>
      <c r="E56" s="371"/>
      <c r="F56" s="371"/>
      <c r="G56" s="371"/>
    </row>
    <row r="57" spans="1:7" s="82" customFormat="1" ht="15.6" x14ac:dyDescent="0.25">
      <c r="A57" s="89" t="s">
        <v>108</v>
      </c>
      <c r="B57" s="81">
        <v>92</v>
      </c>
      <c r="C57" s="81">
        <v>171</v>
      </c>
      <c r="D57" s="103">
        <f>B57-C57</f>
        <v>-79</v>
      </c>
      <c r="E57" s="81">
        <v>1</v>
      </c>
      <c r="F57" s="81">
        <v>46</v>
      </c>
      <c r="G57" s="103">
        <f>E57-F57</f>
        <v>-45</v>
      </c>
    </row>
    <row r="58" spans="1:7" s="82" customFormat="1" ht="15.6" x14ac:dyDescent="0.25">
      <c r="A58" s="89" t="s">
        <v>115</v>
      </c>
      <c r="B58" s="81">
        <v>81</v>
      </c>
      <c r="C58" s="81">
        <v>167</v>
      </c>
      <c r="D58" s="103">
        <f t="shared" ref="D58:D71" si="6">B58-C58</f>
        <v>-86</v>
      </c>
      <c r="E58" s="81">
        <v>2</v>
      </c>
      <c r="F58" s="81">
        <v>31</v>
      </c>
      <c r="G58" s="103">
        <f t="shared" ref="G58:G71" si="7">E58-F58</f>
        <v>-29</v>
      </c>
    </row>
    <row r="59" spans="1:7" s="82" customFormat="1" ht="15.6" x14ac:dyDescent="0.25">
      <c r="A59" s="89" t="s">
        <v>139</v>
      </c>
      <c r="B59" s="81">
        <v>47</v>
      </c>
      <c r="C59" s="81">
        <v>45</v>
      </c>
      <c r="D59" s="103">
        <f t="shared" si="6"/>
        <v>2</v>
      </c>
      <c r="E59" s="81">
        <v>7</v>
      </c>
      <c r="F59" s="81">
        <v>10</v>
      </c>
      <c r="G59" s="103">
        <f t="shared" si="7"/>
        <v>-3</v>
      </c>
    </row>
    <row r="60" spans="1:7" s="82" customFormat="1" ht="15.6" x14ac:dyDescent="0.25">
      <c r="A60" s="89" t="s">
        <v>140</v>
      </c>
      <c r="B60" s="81">
        <v>39</v>
      </c>
      <c r="C60" s="81">
        <v>103</v>
      </c>
      <c r="D60" s="103">
        <f t="shared" si="6"/>
        <v>-64</v>
      </c>
      <c r="E60" s="81">
        <v>0</v>
      </c>
      <c r="F60" s="81">
        <v>32</v>
      </c>
      <c r="G60" s="103">
        <f t="shared" si="7"/>
        <v>-32</v>
      </c>
    </row>
    <row r="61" spans="1:7" s="82" customFormat="1" ht="15.6" x14ac:dyDescent="0.25">
      <c r="A61" s="89" t="s">
        <v>534</v>
      </c>
      <c r="B61" s="81">
        <v>37</v>
      </c>
      <c r="C61" s="81">
        <v>124</v>
      </c>
      <c r="D61" s="103">
        <f t="shared" si="6"/>
        <v>-87</v>
      </c>
      <c r="E61" s="81">
        <v>2</v>
      </c>
      <c r="F61" s="81">
        <v>20</v>
      </c>
      <c r="G61" s="103">
        <f t="shared" si="7"/>
        <v>-18</v>
      </c>
    </row>
    <row r="62" spans="1:7" s="82" customFormat="1" ht="15.6" x14ac:dyDescent="0.25">
      <c r="A62" s="89" t="s">
        <v>141</v>
      </c>
      <c r="B62" s="81">
        <v>24</v>
      </c>
      <c r="C62" s="81">
        <v>93</v>
      </c>
      <c r="D62" s="103">
        <f t="shared" si="6"/>
        <v>-69</v>
      </c>
      <c r="E62" s="81">
        <v>0</v>
      </c>
      <c r="F62" s="81">
        <v>19</v>
      </c>
      <c r="G62" s="103">
        <f t="shared" si="7"/>
        <v>-19</v>
      </c>
    </row>
    <row r="63" spans="1:7" s="82" customFormat="1" ht="15.6" x14ac:dyDescent="0.25">
      <c r="A63" s="89" t="s">
        <v>143</v>
      </c>
      <c r="B63" s="81">
        <v>20</v>
      </c>
      <c r="C63" s="81">
        <v>76</v>
      </c>
      <c r="D63" s="103">
        <f t="shared" si="6"/>
        <v>-56</v>
      </c>
      <c r="E63" s="81">
        <v>1</v>
      </c>
      <c r="F63" s="81">
        <v>12</v>
      </c>
      <c r="G63" s="103">
        <f t="shared" si="7"/>
        <v>-11</v>
      </c>
    </row>
    <row r="64" spans="1:7" s="82" customFormat="1" ht="15.6" x14ac:dyDescent="0.25">
      <c r="A64" s="89" t="s">
        <v>537</v>
      </c>
      <c r="B64" s="81">
        <v>20</v>
      </c>
      <c r="C64" s="81">
        <v>29</v>
      </c>
      <c r="D64" s="103">
        <f t="shared" si="6"/>
        <v>-9</v>
      </c>
      <c r="E64" s="81">
        <v>0</v>
      </c>
      <c r="F64" s="81">
        <v>3</v>
      </c>
      <c r="G64" s="103">
        <f t="shared" si="7"/>
        <v>-3</v>
      </c>
    </row>
    <row r="65" spans="1:7" s="82" customFormat="1" ht="31.2" x14ac:dyDescent="0.25">
      <c r="A65" s="89" t="s">
        <v>144</v>
      </c>
      <c r="B65" s="81">
        <v>19</v>
      </c>
      <c r="C65" s="81">
        <v>87</v>
      </c>
      <c r="D65" s="103">
        <f t="shared" si="6"/>
        <v>-68</v>
      </c>
      <c r="E65" s="81">
        <v>0</v>
      </c>
      <c r="F65" s="81">
        <v>15</v>
      </c>
      <c r="G65" s="103">
        <f t="shared" si="7"/>
        <v>-15</v>
      </c>
    </row>
    <row r="66" spans="1:7" s="82" customFormat="1" ht="15.6" x14ac:dyDescent="0.25">
      <c r="A66" s="89" t="s">
        <v>138</v>
      </c>
      <c r="B66" s="81">
        <v>18</v>
      </c>
      <c r="C66" s="81">
        <v>117</v>
      </c>
      <c r="D66" s="103">
        <f t="shared" si="6"/>
        <v>-99</v>
      </c>
      <c r="E66" s="81">
        <v>0</v>
      </c>
      <c r="F66" s="81">
        <v>34</v>
      </c>
      <c r="G66" s="103">
        <f t="shared" si="7"/>
        <v>-34</v>
      </c>
    </row>
    <row r="67" spans="1:7" s="82" customFormat="1" ht="15.6" x14ac:dyDescent="0.25">
      <c r="A67" s="89" t="s">
        <v>538</v>
      </c>
      <c r="B67" s="81">
        <v>16</v>
      </c>
      <c r="C67" s="81">
        <v>30</v>
      </c>
      <c r="D67" s="103">
        <f t="shared" si="6"/>
        <v>-14</v>
      </c>
      <c r="E67" s="81">
        <v>0</v>
      </c>
      <c r="F67" s="81">
        <v>6</v>
      </c>
      <c r="G67" s="103">
        <f t="shared" si="7"/>
        <v>-6</v>
      </c>
    </row>
    <row r="68" spans="1:7" s="82" customFormat="1" ht="15.6" x14ac:dyDescent="0.25">
      <c r="A68" s="89" t="s">
        <v>535</v>
      </c>
      <c r="B68" s="81">
        <v>15</v>
      </c>
      <c r="C68" s="81">
        <v>35</v>
      </c>
      <c r="D68" s="103">
        <f t="shared" si="6"/>
        <v>-20</v>
      </c>
      <c r="E68" s="81">
        <v>0</v>
      </c>
      <c r="F68" s="81">
        <v>5</v>
      </c>
      <c r="G68" s="103">
        <f t="shared" si="7"/>
        <v>-5</v>
      </c>
    </row>
    <row r="69" spans="1:7" s="82" customFormat="1" ht="31.2" x14ac:dyDescent="0.25">
      <c r="A69" s="89" t="s">
        <v>539</v>
      </c>
      <c r="B69" s="81">
        <v>11</v>
      </c>
      <c r="C69" s="81">
        <v>27</v>
      </c>
      <c r="D69" s="103">
        <f t="shared" si="6"/>
        <v>-16</v>
      </c>
      <c r="E69" s="81">
        <v>0</v>
      </c>
      <c r="F69" s="81">
        <v>7</v>
      </c>
      <c r="G69" s="103">
        <f t="shared" si="7"/>
        <v>-7</v>
      </c>
    </row>
    <row r="70" spans="1:7" s="82" customFormat="1" ht="31.2" x14ac:dyDescent="0.25">
      <c r="A70" s="89" t="s">
        <v>581</v>
      </c>
      <c r="B70" s="81">
        <v>11</v>
      </c>
      <c r="C70" s="81">
        <v>1</v>
      </c>
      <c r="D70" s="103">
        <f t="shared" si="6"/>
        <v>10</v>
      </c>
      <c r="E70" s="81">
        <v>0</v>
      </c>
      <c r="F70" s="81">
        <v>0</v>
      </c>
      <c r="G70" s="103">
        <f t="shared" si="7"/>
        <v>0</v>
      </c>
    </row>
    <row r="71" spans="1:7" s="82" customFormat="1" ht="15.6" x14ac:dyDescent="0.25">
      <c r="A71" s="89" t="s">
        <v>402</v>
      </c>
      <c r="B71" s="81">
        <v>9</v>
      </c>
      <c r="C71" s="81">
        <v>7</v>
      </c>
      <c r="D71" s="103">
        <f t="shared" si="6"/>
        <v>2</v>
      </c>
      <c r="E71" s="81">
        <v>0</v>
      </c>
      <c r="F71" s="81">
        <v>3</v>
      </c>
      <c r="G71" s="103">
        <f t="shared" si="7"/>
        <v>-3</v>
      </c>
    </row>
    <row r="72" spans="1:7" ht="38.4" customHeight="1" x14ac:dyDescent="0.25">
      <c r="A72" s="371" t="s">
        <v>37</v>
      </c>
      <c r="B72" s="371"/>
      <c r="C72" s="371"/>
      <c r="D72" s="371"/>
      <c r="E72" s="371"/>
      <c r="F72" s="371"/>
      <c r="G72" s="371"/>
    </row>
    <row r="73" spans="1:7" s="82" customFormat="1" ht="15.6" x14ac:dyDescent="0.25">
      <c r="A73" s="89" t="s">
        <v>92</v>
      </c>
      <c r="B73" s="81">
        <v>357</v>
      </c>
      <c r="C73" s="81">
        <v>1207</v>
      </c>
      <c r="D73" s="103">
        <f>B73-C73</f>
        <v>-850</v>
      </c>
      <c r="E73" s="81">
        <v>9</v>
      </c>
      <c r="F73" s="81">
        <v>392</v>
      </c>
      <c r="G73" s="103">
        <f>E73-F73</f>
        <v>-383</v>
      </c>
    </row>
    <row r="74" spans="1:7" s="82" customFormat="1" ht="15.6" x14ac:dyDescent="0.25">
      <c r="A74" s="89" t="s">
        <v>540</v>
      </c>
      <c r="B74" s="81">
        <v>165</v>
      </c>
      <c r="C74" s="81">
        <v>472</v>
      </c>
      <c r="D74" s="103">
        <f t="shared" ref="D74:D87" si="8">B74-C74</f>
        <v>-307</v>
      </c>
      <c r="E74" s="81">
        <v>3</v>
      </c>
      <c r="F74" s="81">
        <v>131</v>
      </c>
      <c r="G74" s="103">
        <f t="shared" ref="G74:G87" si="9">E74-F74</f>
        <v>-128</v>
      </c>
    </row>
    <row r="75" spans="1:7" s="82" customFormat="1" ht="15.6" x14ac:dyDescent="0.25">
      <c r="A75" s="89" t="s">
        <v>98</v>
      </c>
      <c r="B75" s="81">
        <v>154</v>
      </c>
      <c r="C75" s="81">
        <v>462</v>
      </c>
      <c r="D75" s="103">
        <f t="shared" si="8"/>
        <v>-308</v>
      </c>
      <c r="E75" s="81">
        <v>2</v>
      </c>
      <c r="F75" s="81">
        <v>122</v>
      </c>
      <c r="G75" s="103">
        <f t="shared" si="9"/>
        <v>-120</v>
      </c>
    </row>
    <row r="76" spans="1:7" s="82" customFormat="1" ht="93.6" x14ac:dyDescent="0.25">
      <c r="A76" s="89" t="s">
        <v>541</v>
      </c>
      <c r="B76" s="81">
        <v>146</v>
      </c>
      <c r="C76" s="81">
        <v>238</v>
      </c>
      <c r="D76" s="103">
        <f t="shared" si="8"/>
        <v>-92</v>
      </c>
      <c r="E76" s="81">
        <v>0</v>
      </c>
      <c r="F76" s="81">
        <v>90</v>
      </c>
      <c r="G76" s="103">
        <f t="shared" si="9"/>
        <v>-90</v>
      </c>
    </row>
    <row r="77" spans="1:7" s="82" customFormat="1" ht="15.6" x14ac:dyDescent="0.25">
      <c r="A77" s="89" t="s">
        <v>97</v>
      </c>
      <c r="B77" s="81">
        <v>142</v>
      </c>
      <c r="C77" s="81">
        <v>782</v>
      </c>
      <c r="D77" s="103">
        <f t="shared" si="8"/>
        <v>-640</v>
      </c>
      <c r="E77" s="81">
        <v>0</v>
      </c>
      <c r="F77" s="81">
        <v>197</v>
      </c>
      <c r="G77" s="103">
        <f t="shared" si="9"/>
        <v>-197</v>
      </c>
    </row>
    <row r="78" spans="1:7" s="82" customFormat="1" ht="15.6" x14ac:dyDescent="0.25">
      <c r="A78" s="89" t="s">
        <v>146</v>
      </c>
      <c r="B78" s="81">
        <v>139</v>
      </c>
      <c r="C78" s="81">
        <v>57</v>
      </c>
      <c r="D78" s="103">
        <f t="shared" si="8"/>
        <v>82</v>
      </c>
      <c r="E78" s="81">
        <v>6</v>
      </c>
      <c r="F78" s="81">
        <v>6</v>
      </c>
      <c r="G78" s="103">
        <f t="shared" si="9"/>
        <v>0</v>
      </c>
    </row>
    <row r="79" spans="1:7" s="82" customFormat="1" ht="15.6" x14ac:dyDescent="0.25">
      <c r="A79" s="89" t="s">
        <v>93</v>
      </c>
      <c r="B79" s="81">
        <v>122</v>
      </c>
      <c r="C79" s="81">
        <v>363</v>
      </c>
      <c r="D79" s="103">
        <f t="shared" si="8"/>
        <v>-241</v>
      </c>
      <c r="E79" s="81">
        <v>0</v>
      </c>
      <c r="F79" s="81">
        <v>94</v>
      </c>
      <c r="G79" s="103">
        <f t="shared" si="9"/>
        <v>-94</v>
      </c>
    </row>
    <row r="80" spans="1:7" s="82" customFormat="1" ht="31.2" x14ac:dyDescent="0.25">
      <c r="A80" s="89" t="s">
        <v>542</v>
      </c>
      <c r="B80" s="81">
        <v>34</v>
      </c>
      <c r="C80" s="81">
        <v>99</v>
      </c>
      <c r="D80" s="103">
        <f t="shared" si="8"/>
        <v>-65</v>
      </c>
      <c r="E80" s="81">
        <v>0</v>
      </c>
      <c r="F80" s="81">
        <v>35</v>
      </c>
      <c r="G80" s="103">
        <f t="shared" si="9"/>
        <v>-35</v>
      </c>
    </row>
    <row r="81" spans="1:7" s="82" customFormat="1" ht="15.6" x14ac:dyDescent="0.25">
      <c r="A81" s="89" t="s">
        <v>113</v>
      </c>
      <c r="B81" s="81">
        <v>18</v>
      </c>
      <c r="C81" s="81">
        <v>102</v>
      </c>
      <c r="D81" s="103">
        <f t="shared" si="8"/>
        <v>-84</v>
      </c>
      <c r="E81" s="81">
        <v>0</v>
      </c>
      <c r="F81" s="81">
        <v>33</v>
      </c>
      <c r="G81" s="103">
        <f t="shared" si="9"/>
        <v>-33</v>
      </c>
    </row>
    <row r="82" spans="1:7" s="82" customFormat="1" ht="15.6" x14ac:dyDescent="0.25">
      <c r="A82" s="89" t="s">
        <v>111</v>
      </c>
      <c r="B82" s="81">
        <v>15</v>
      </c>
      <c r="C82" s="81">
        <v>45</v>
      </c>
      <c r="D82" s="103">
        <f t="shared" si="8"/>
        <v>-30</v>
      </c>
      <c r="E82" s="81">
        <v>0</v>
      </c>
      <c r="F82" s="81">
        <v>6</v>
      </c>
      <c r="G82" s="103">
        <f t="shared" si="9"/>
        <v>-6</v>
      </c>
    </row>
    <row r="83" spans="1:7" s="82" customFormat="1" ht="31.2" x14ac:dyDescent="0.25">
      <c r="A83" s="89" t="s">
        <v>296</v>
      </c>
      <c r="B83" s="81">
        <v>15</v>
      </c>
      <c r="C83" s="81">
        <v>66</v>
      </c>
      <c r="D83" s="103">
        <f t="shared" si="8"/>
        <v>-51</v>
      </c>
      <c r="E83" s="81">
        <v>0</v>
      </c>
      <c r="F83" s="81">
        <v>15</v>
      </c>
      <c r="G83" s="103">
        <f t="shared" si="9"/>
        <v>-15</v>
      </c>
    </row>
    <row r="84" spans="1:7" s="82" customFormat="1" ht="31.2" x14ac:dyDescent="0.25">
      <c r="A84" s="89" t="s">
        <v>341</v>
      </c>
      <c r="B84" s="81">
        <v>12</v>
      </c>
      <c r="C84" s="81">
        <v>27</v>
      </c>
      <c r="D84" s="103">
        <f t="shared" si="8"/>
        <v>-15</v>
      </c>
      <c r="E84" s="81">
        <v>0</v>
      </c>
      <c r="F84" s="81">
        <v>13</v>
      </c>
      <c r="G84" s="103">
        <f t="shared" si="9"/>
        <v>-13</v>
      </c>
    </row>
    <row r="85" spans="1:7" s="82" customFormat="1" ht="15.6" x14ac:dyDescent="0.25">
      <c r="A85" s="89" t="s">
        <v>119</v>
      </c>
      <c r="B85" s="81">
        <v>10</v>
      </c>
      <c r="C85" s="81">
        <v>36</v>
      </c>
      <c r="D85" s="103">
        <f t="shared" si="8"/>
        <v>-26</v>
      </c>
      <c r="E85" s="81">
        <v>1</v>
      </c>
      <c r="F85" s="81">
        <v>5</v>
      </c>
      <c r="G85" s="103">
        <f t="shared" si="9"/>
        <v>-4</v>
      </c>
    </row>
    <row r="86" spans="1:7" s="82" customFormat="1" ht="15.6" x14ac:dyDescent="0.25">
      <c r="A86" s="89" t="s">
        <v>582</v>
      </c>
      <c r="B86" s="81">
        <v>10</v>
      </c>
      <c r="C86" s="81">
        <v>13</v>
      </c>
      <c r="D86" s="103">
        <f t="shared" si="8"/>
        <v>-3</v>
      </c>
      <c r="E86" s="81">
        <v>0</v>
      </c>
      <c r="F86" s="81">
        <v>2</v>
      </c>
      <c r="G86" s="103">
        <f t="shared" si="9"/>
        <v>-2</v>
      </c>
    </row>
    <row r="87" spans="1:7" s="82" customFormat="1" ht="15.6" x14ac:dyDescent="0.25">
      <c r="A87" s="89" t="s">
        <v>147</v>
      </c>
      <c r="B87" s="81">
        <v>10</v>
      </c>
      <c r="C87" s="81">
        <v>55</v>
      </c>
      <c r="D87" s="103">
        <f t="shared" si="8"/>
        <v>-45</v>
      </c>
      <c r="E87" s="81">
        <v>0</v>
      </c>
      <c r="F87" s="81">
        <v>14</v>
      </c>
      <c r="G87" s="103">
        <f t="shared" si="9"/>
        <v>-14</v>
      </c>
    </row>
    <row r="88" spans="1:7" ht="38.4" customHeight="1" x14ac:dyDescent="0.25">
      <c r="A88" s="371" t="s">
        <v>148</v>
      </c>
      <c r="B88" s="371"/>
      <c r="C88" s="371"/>
      <c r="D88" s="371"/>
      <c r="E88" s="371"/>
      <c r="F88" s="371"/>
      <c r="G88" s="371"/>
    </row>
    <row r="89" spans="1:7" s="82" customFormat="1" ht="46.8" x14ac:dyDescent="0.25">
      <c r="A89" s="89" t="s">
        <v>544</v>
      </c>
      <c r="B89" s="81">
        <v>72</v>
      </c>
      <c r="C89" s="81">
        <v>129</v>
      </c>
      <c r="D89" s="103">
        <f>B89-C89</f>
        <v>-57</v>
      </c>
      <c r="E89" s="81">
        <v>0</v>
      </c>
      <c r="F89" s="81">
        <v>21</v>
      </c>
      <c r="G89" s="103">
        <f>E89-F89</f>
        <v>-21</v>
      </c>
    </row>
    <row r="90" spans="1:7" s="82" customFormat="1" ht="15.6" x14ac:dyDescent="0.25">
      <c r="A90" s="89" t="s">
        <v>149</v>
      </c>
      <c r="B90" s="81">
        <v>30</v>
      </c>
      <c r="C90" s="81">
        <v>20</v>
      </c>
      <c r="D90" s="103">
        <f t="shared" ref="D90:D103" si="10">B90-C90</f>
        <v>10</v>
      </c>
      <c r="E90" s="81">
        <v>0</v>
      </c>
      <c r="F90" s="81">
        <v>6</v>
      </c>
      <c r="G90" s="103">
        <f t="shared" ref="G90:G103" si="11">E90-F90</f>
        <v>-6</v>
      </c>
    </row>
    <row r="91" spans="1:7" s="82" customFormat="1" ht="15.6" x14ac:dyDescent="0.25">
      <c r="A91" s="89" t="s">
        <v>191</v>
      </c>
      <c r="B91" s="81">
        <v>14</v>
      </c>
      <c r="C91" s="81">
        <v>2</v>
      </c>
      <c r="D91" s="103">
        <f t="shared" si="10"/>
        <v>12</v>
      </c>
      <c r="E91" s="81">
        <v>5</v>
      </c>
      <c r="F91" s="81">
        <v>1</v>
      </c>
      <c r="G91" s="103">
        <f t="shared" si="11"/>
        <v>4</v>
      </c>
    </row>
    <row r="92" spans="1:7" s="82" customFormat="1" ht="31.2" x14ac:dyDescent="0.25">
      <c r="A92" s="89" t="s">
        <v>545</v>
      </c>
      <c r="B92" s="81">
        <v>13</v>
      </c>
      <c r="C92" s="226">
        <v>65</v>
      </c>
      <c r="D92" s="103">
        <f t="shared" si="10"/>
        <v>-52</v>
      </c>
      <c r="E92" s="81">
        <v>0</v>
      </c>
      <c r="F92" s="81">
        <v>26</v>
      </c>
      <c r="G92" s="103">
        <f t="shared" si="11"/>
        <v>-26</v>
      </c>
    </row>
    <row r="93" spans="1:7" s="82" customFormat="1" ht="15.6" x14ac:dyDescent="0.25">
      <c r="A93" s="89" t="s">
        <v>453</v>
      </c>
      <c r="B93" s="81">
        <v>8</v>
      </c>
      <c r="C93" s="81">
        <v>2</v>
      </c>
      <c r="D93" s="103">
        <f t="shared" si="10"/>
        <v>6</v>
      </c>
      <c r="E93" s="81">
        <v>0</v>
      </c>
      <c r="F93" s="81">
        <v>0</v>
      </c>
      <c r="G93" s="103">
        <f t="shared" si="11"/>
        <v>0</v>
      </c>
    </row>
    <row r="94" spans="1:7" s="82" customFormat="1" ht="15.6" x14ac:dyDescent="0.25">
      <c r="A94" s="89" t="s">
        <v>153</v>
      </c>
      <c r="B94" s="81">
        <v>6</v>
      </c>
      <c r="C94" s="81">
        <v>31</v>
      </c>
      <c r="D94" s="103">
        <f t="shared" si="10"/>
        <v>-25</v>
      </c>
      <c r="E94" s="81">
        <v>0</v>
      </c>
      <c r="F94" s="81">
        <v>7</v>
      </c>
      <c r="G94" s="103">
        <f t="shared" si="11"/>
        <v>-7</v>
      </c>
    </row>
    <row r="95" spans="1:7" s="82" customFormat="1" ht="15.6" x14ac:dyDescent="0.25">
      <c r="A95" s="89" t="s">
        <v>152</v>
      </c>
      <c r="B95" s="81">
        <v>6</v>
      </c>
      <c r="C95" s="81">
        <v>26</v>
      </c>
      <c r="D95" s="103">
        <f t="shared" si="10"/>
        <v>-20</v>
      </c>
      <c r="E95" s="81">
        <v>0</v>
      </c>
      <c r="F95" s="81">
        <v>5</v>
      </c>
      <c r="G95" s="103">
        <f t="shared" si="11"/>
        <v>-5</v>
      </c>
    </row>
    <row r="96" spans="1:7" s="82" customFormat="1" ht="15.6" x14ac:dyDescent="0.25">
      <c r="A96" s="89" t="s">
        <v>150</v>
      </c>
      <c r="B96" s="81">
        <v>5</v>
      </c>
      <c r="C96" s="81">
        <v>49</v>
      </c>
      <c r="D96" s="103">
        <f t="shared" si="10"/>
        <v>-44</v>
      </c>
      <c r="E96" s="81">
        <v>0</v>
      </c>
      <c r="F96" s="81">
        <v>31</v>
      </c>
      <c r="G96" s="103">
        <f t="shared" si="11"/>
        <v>-31</v>
      </c>
    </row>
    <row r="97" spans="1:7" s="82" customFormat="1" ht="31.2" x14ac:dyDescent="0.25">
      <c r="A97" s="89" t="s">
        <v>583</v>
      </c>
      <c r="B97" s="81">
        <v>5</v>
      </c>
      <c r="C97" s="226">
        <v>3</v>
      </c>
      <c r="D97" s="103">
        <f t="shared" si="10"/>
        <v>2</v>
      </c>
      <c r="E97" s="81">
        <v>0</v>
      </c>
      <c r="F97" s="81">
        <v>0</v>
      </c>
      <c r="G97" s="103">
        <f t="shared" si="11"/>
        <v>0</v>
      </c>
    </row>
    <row r="98" spans="1:7" s="82" customFormat="1" ht="15.6" x14ac:dyDescent="0.25">
      <c r="A98" s="89" t="s">
        <v>151</v>
      </c>
      <c r="B98" s="81">
        <v>4</v>
      </c>
      <c r="C98" s="81">
        <v>8</v>
      </c>
      <c r="D98" s="103">
        <f t="shared" si="10"/>
        <v>-4</v>
      </c>
      <c r="E98" s="81">
        <v>0</v>
      </c>
      <c r="F98" s="81">
        <v>2</v>
      </c>
      <c r="G98" s="103">
        <f t="shared" si="11"/>
        <v>-2</v>
      </c>
    </row>
    <row r="99" spans="1:7" s="82" customFormat="1" ht="31.2" x14ac:dyDescent="0.25">
      <c r="A99" s="89" t="s">
        <v>547</v>
      </c>
      <c r="B99" s="81">
        <v>3</v>
      </c>
      <c r="C99" s="81">
        <v>4</v>
      </c>
      <c r="D99" s="103">
        <f t="shared" si="10"/>
        <v>-1</v>
      </c>
      <c r="E99" s="81">
        <v>0</v>
      </c>
      <c r="F99" s="81">
        <v>1</v>
      </c>
      <c r="G99" s="103">
        <f t="shared" si="11"/>
        <v>-1</v>
      </c>
    </row>
    <row r="100" spans="1:7" s="82" customFormat="1" ht="15.6" x14ac:dyDescent="0.25">
      <c r="A100" s="89" t="s">
        <v>166</v>
      </c>
      <c r="B100" s="81">
        <v>2</v>
      </c>
      <c r="C100" s="81">
        <v>3</v>
      </c>
      <c r="D100" s="103">
        <f t="shared" si="10"/>
        <v>-1</v>
      </c>
      <c r="E100" s="81">
        <v>0</v>
      </c>
      <c r="F100" s="81">
        <v>0</v>
      </c>
      <c r="G100" s="103">
        <f t="shared" si="11"/>
        <v>0</v>
      </c>
    </row>
    <row r="101" spans="1:7" s="82" customFormat="1" ht="15.6" x14ac:dyDescent="0.25">
      <c r="A101" s="89" t="s">
        <v>155</v>
      </c>
      <c r="B101" s="81">
        <v>2</v>
      </c>
      <c r="C101" s="81">
        <v>6</v>
      </c>
      <c r="D101" s="103">
        <f t="shared" si="10"/>
        <v>-4</v>
      </c>
      <c r="E101" s="81">
        <v>0</v>
      </c>
      <c r="F101" s="81">
        <v>2</v>
      </c>
      <c r="G101" s="103">
        <f t="shared" si="11"/>
        <v>-2</v>
      </c>
    </row>
    <row r="102" spans="1:7" s="82" customFormat="1" ht="62.4" x14ac:dyDescent="0.25">
      <c r="A102" s="89" t="s">
        <v>546</v>
      </c>
      <c r="B102" s="81">
        <v>2</v>
      </c>
      <c r="C102" s="81">
        <v>6</v>
      </c>
      <c r="D102" s="103">
        <f t="shared" si="10"/>
        <v>-4</v>
      </c>
      <c r="E102" s="81">
        <v>0</v>
      </c>
      <c r="F102" s="81">
        <v>5</v>
      </c>
      <c r="G102" s="103">
        <f t="shared" si="11"/>
        <v>-5</v>
      </c>
    </row>
    <row r="103" spans="1:7" s="82" customFormat="1" ht="22.5" customHeight="1" x14ac:dyDescent="0.25">
      <c r="A103" s="89" t="s">
        <v>460</v>
      </c>
      <c r="B103" s="81">
        <v>1</v>
      </c>
      <c r="C103" s="81">
        <v>1</v>
      </c>
      <c r="D103" s="103">
        <f t="shared" si="10"/>
        <v>0</v>
      </c>
      <c r="E103" s="81">
        <v>0</v>
      </c>
      <c r="F103" s="81">
        <v>0</v>
      </c>
      <c r="G103" s="103">
        <f t="shared" si="11"/>
        <v>0</v>
      </c>
    </row>
    <row r="104" spans="1:7" ht="38.4" customHeight="1" x14ac:dyDescent="0.25">
      <c r="A104" s="371" t="s">
        <v>39</v>
      </c>
      <c r="B104" s="371"/>
      <c r="C104" s="371"/>
      <c r="D104" s="371"/>
      <c r="E104" s="371"/>
      <c r="F104" s="371"/>
      <c r="G104" s="371"/>
    </row>
    <row r="105" spans="1:7" s="82" customFormat="1" ht="15.6" x14ac:dyDescent="0.25">
      <c r="A105" s="89" t="s">
        <v>354</v>
      </c>
      <c r="B105" s="81">
        <v>130</v>
      </c>
      <c r="C105" s="81">
        <v>109</v>
      </c>
      <c r="D105" s="103">
        <f>B105-C105</f>
        <v>21</v>
      </c>
      <c r="E105" s="81">
        <v>7</v>
      </c>
      <c r="F105" s="81">
        <v>21</v>
      </c>
      <c r="G105" s="103">
        <f>E105-F105</f>
        <v>-14</v>
      </c>
    </row>
    <row r="106" spans="1:7" s="82" customFormat="1" ht="15.6" x14ac:dyDescent="0.25">
      <c r="A106" s="89" t="s">
        <v>102</v>
      </c>
      <c r="B106" s="81">
        <v>119</v>
      </c>
      <c r="C106" s="81">
        <v>268</v>
      </c>
      <c r="D106" s="103">
        <f t="shared" ref="D106:D119" si="12">B106-C106</f>
        <v>-149</v>
      </c>
      <c r="E106" s="81">
        <v>4</v>
      </c>
      <c r="F106" s="81">
        <v>93</v>
      </c>
      <c r="G106" s="103">
        <f t="shared" ref="G106:G119" si="13">E106-F106</f>
        <v>-89</v>
      </c>
    </row>
    <row r="107" spans="1:7" s="82" customFormat="1" ht="15.6" x14ac:dyDescent="0.25">
      <c r="A107" s="89" t="s">
        <v>552</v>
      </c>
      <c r="B107" s="81">
        <v>103</v>
      </c>
      <c r="C107" s="81">
        <v>62</v>
      </c>
      <c r="D107" s="103">
        <f t="shared" si="12"/>
        <v>41</v>
      </c>
      <c r="E107" s="81">
        <v>2</v>
      </c>
      <c r="F107" s="81">
        <v>11</v>
      </c>
      <c r="G107" s="103">
        <f t="shared" si="13"/>
        <v>-9</v>
      </c>
    </row>
    <row r="108" spans="1:7" s="82" customFormat="1" ht="31.2" x14ac:dyDescent="0.25">
      <c r="A108" s="89" t="s">
        <v>107</v>
      </c>
      <c r="B108" s="81">
        <v>101</v>
      </c>
      <c r="C108" s="81">
        <v>122</v>
      </c>
      <c r="D108" s="103">
        <f t="shared" si="12"/>
        <v>-21</v>
      </c>
      <c r="E108" s="81">
        <v>4</v>
      </c>
      <c r="F108" s="81">
        <v>35</v>
      </c>
      <c r="G108" s="103">
        <f t="shared" si="13"/>
        <v>-31</v>
      </c>
    </row>
    <row r="109" spans="1:7" s="82" customFormat="1" ht="15.6" x14ac:dyDescent="0.25">
      <c r="A109" s="89" t="s">
        <v>548</v>
      </c>
      <c r="B109" s="81">
        <v>85</v>
      </c>
      <c r="C109" s="81">
        <v>131</v>
      </c>
      <c r="D109" s="103">
        <f t="shared" si="12"/>
        <v>-46</v>
      </c>
      <c r="E109" s="81">
        <v>3</v>
      </c>
      <c r="F109" s="81">
        <v>39</v>
      </c>
      <c r="G109" s="103">
        <f t="shared" si="13"/>
        <v>-36</v>
      </c>
    </row>
    <row r="110" spans="1:7" s="82" customFormat="1" ht="15.6" x14ac:dyDescent="0.25">
      <c r="A110" s="89" t="s">
        <v>368</v>
      </c>
      <c r="B110" s="81">
        <v>78</v>
      </c>
      <c r="C110" s="81">
        <v>71</v>
      </c>
      <c r="D110" s="103">
        <f t="shared" si="12"/>
        <v>7</v>
      </c>
      <c r="E110" s="81">
        <v>1</v>
      </c>
      <c r="F110" s="81">
        <v>5</v>
      </c>
      <c r="G110" s="103">
        <f t="shared" si="13"/>
        <v>-4</v>
      </c>
    </row>
    <row r="111" spans="1:7" s="82" customFormat="1" ht="31.2" x14ac:dyDescent="0.25">
      <c r="A111" s="89" t="s">
        <v>192</v>
      </c>
      <c r="B111" s="81">
        <v>78</v>
      </c>
      <c r="C111" s="81">
        <v>59</v>
      </c>
      <c r="D111" s="103">
        <f t="shared" si="12"/>
        <v>19</v>
      </c>
      <c r="E111" s="81">
        <v>4</v>
      </c>
      <c r="F111" s="81">
        <v>14</v>
      </c>
      <c r="G111" s="103">
        <f t="shared" si="13"/>
        <v>-10</v>
      </c>
    </row>
    <row r="112" spans="1:7" s="82" customFormat="1" ht="15.6" x14ac:dyDescent="0.25">
      <c r="A112" s="89" t="s">
        <v>553</v>
      </c>
      <c r="B112" s="81">
        <v>64</v>
      </c>
      <c r="C112" s="81">
        <v>58</v>
      </c>
      <c r="D112" s="103">
        <f t="shared" si="12"/>
        <v>6</v>
      </c>
      <c r="E112" s="81">
        <v>3</v>
      </c>
      <c r="F112" s="81">
        <v>5</v>
      </c>
      <c r="G112" s="103">
        <f t="shared" si="13"/>
        <v>-2</v>
      </c>
    </row>
    <row r="113" spans="1:7" s="82" customFormat="1" ht="31.2" x14ac:dyDescent="0.25">
      <c r="A113" s="89" t="s">
        <v>406</v>
      </c>
      <c r="B113" s="81">
        <v>55</v>
      </c>
      <c r="C113" s="81">
        <v>14</v>
      </c>
      <c r="D113" s="103">
        <f t="shared" si="12"/>
        <v>41</v>
      </c>
      <c r="E113" s="81">
        <v>1</v>
      </c>
      <c r="F113" s="81">
        <v>2</v>
      </c>
      <c r="G113" s="103">
        <f t="shared" si="13"/>
        <v>-1</v>
      </c>
    </row>
    <row r="114" spans="1:7" s="82" customFormat="1" ht="31.2" x14ac:dyDescent="0.25">
      <c r="A114" s="89" t="s">
        <v>120</v>
      </c>
      <c r="B114" s="81">
        <v>51</v>
      </c>
      <c r="C114" s="81">
        <v>64</v>
      </c>
      <c r="D114" s="103">
        <f t="shared" si="12"/>
        <v>-13</v>
      </c>
      <c r="E114" s="81">
        <v>0</v>
      </c>
      <c r="F114" s="81">
        <v>11</v>
      </c>
      <c r="G114" s="103">
        <f t="shared" si="13"/>
        <v>-11</v>
      </c>
    </row>
    <row r="115" spans="1:7" s="82" customFormat="1" ht="15.6" x14ac:dyDescent="0.25">
      <c r="A115" s="89" t="s">
        <v>193</v>
      </c>
      <c r="B115" s="81">
        <v>48</v>
      </c>
      <c r="C115" s="81">
        <v>46</v>
      </c>
      <c r="D115" s="103">
        <f t="shared" si="12"/>
        <v>2</v>
      </c>
      <c r="E115" s="81">
        <v>1</v>
      </c>
      <c r="F115" s="81">
        <v>1</v>
      </c>
      <c r="G115" s="103">
        <f t="shared" si="13"/>
        <v>0</v>
      </c>
    </row>
    <row r="116" spans="1:7" s="82" customFormat="1" ht="15.6" x14ac:dyDescent="0.25">
      <c r="A116" s="89" t="s">
        <v>117</v>
      </c>
      <c r="B116" s="81">
        <v>46</v>
      </c>
      <c r="C116" s="81">
        <v>46</v>
      </c>
      <c r="D116" s="103">
        <f t="shared" si="12"/>
        <v>0</v>
      </c>
      <c r="E116" s="81">
        <v>1</v>
      </c>
      <c r="F116" s="81">
        <v>20</v>
      </c>
      <c r="G116" s="103">
        <f t="shared" si="13"/>
        <v>-19</v>
      </c>
    </row>
    <row r="117" spans="1:7" s="82" customFormat="1" ht="31.2" x14ac:dyDescent="0.25">
      <c r="A117" s="89" t="s">
        <v>283</v>
      </c>
      <c r="B117" s="81">
        <v>38</v>
      </c>
      <c r="C117" s="81">
        <v>52</v>
      </c>
      <c r="D117" s="103">
        <f t="shared" si="12"/>
        <v>-14</v>
      </c>
      <c r="E117" s="81">
        <v>1</v>
      </c>
      <c r="F117" s="81">
        <v>9</v>
      </c>
      <c r="G117" s="103">
        <f t="shared" si="13"/>
        <v>-8</v>
      </c>
    </row>
    <row r="118" spans="1:7" s="82" customFormat="1" ht="31.2" x14ac:dyDescent="0.25">
      <c r="A118" s="89" t="s">
        <v>550</v>
      </c>
      <c r="B118" s="81">
        <v>32</v>
      </c>
      <c r="C118" s="81">
        <v>74</v>
      </c>
      <c r="D118" s="103">
        <f t="shared" si="12"/>
        <v>-42</v>
      </c>
      <c r="E118" s="81">
        <v>0</v>
      </c>
      <c r="F118" s="81">
        <v>11</v>
      </c>
      <c r="G118" s="103">
        <f t="shared" si="13"/>
        <v>-11</v>
      </c>
    </row>
    <row r="119" spans="1:7" s="82" customFormat="1" ht="15.6" x14ac:dyDescent="0.25">
      <c r="A119" s="89" t="s">
        <v>551</v>
      </c>
      <c r="B119" s="81">
        <v>30</v>
      </c>
      <c r="C119" s="81">
        <v>64</v>
      </c>
      <c r="D119" s="103">
        <f t="shared" si="12"/>
        <v>-34</v>
      </c>
      <c r="E119" s="81">
        <v>0</v>
      </c>
      <c r="F119" s="81">
        <v>24</v>
      </c>
      <c r="G119" s="103">
        <f t="shared" si="13"/>
        <v>-24</v>
      </c>
    </row>
    <row r="120" spans="1:7" ht="38.4" customHeight="1" x14ac:dyDescent="0.25">
      <c r="A120" s="371" t="s">
        <v>156</v>
      </c>
      <c r="B120" s="371"/>
      <c r="C120" s="371"/>
      <c r="D120" s="371"/>
      <c r="E120" s="371"/>
      <c r="F120" s="371"/>
      <c r="G120" s="371"/>
    </row>
    <row r="121" spans="1:7" s="82" customFormat="1" ht="18.600000000000001" customHeight="1" x14ac:dyDescent="0.25">
      <c r="A121" s="89" t="s">
        <v>90</v>
      </c>
      <c r="B121" s="81">
        <v>437</v>
      </c>
      <c r="C121" s="81">
        <v>957</v>
      </c>
      <c r="D121" s="103">
        <f>B121-C121</f>
        <v>-520</v>
      </c>
      <c r="E121" s="81">
        <v>5</v>
      </c>
      <c r="F121" s="81">
        <v>250</v>
      </c>
      <c r="G121" s="103">
        <f>E121-F121</f>
        <v>-245</v>
      </c>
    </row>
    <row r="122" spans="1:7" s="82" customFormat="1" ht="15.6" x14ac:dyDescent="0.25">
      <c r="A122" s="89" t="s">
        <v>400</v>
      </c>
      <c r="B122" s="81">
        <v>296</v>
      </c>
      <c r="C122" s="81">
        <v>324</v>
      </c>
      <c r="D122" s="103">
        <f t="shared" ref="D122:D135" si="14">B122-C122</f>
        <v>-28</v>
      </c>
      <c r="E122" s="81">
        <v>2</v>
      </c>
      <c r="F122" s="81">
        <v>58</v>
      </c>
      <c r="G122" s="103">
        <f t="shared" ref="G122:G135" si="15">E122-F122</f>
        <v>-56</v>
      </c>
    </row>
    <row r="123" spans="1:7" s="82" customFormat="1" ht="15.6" x14ac:dyDescent="0.25">
      <c r="A123" s="89" t="s">
        <v>95</v>
      </c>
      <c r="B123" s="81">
        <v>294</v>
      </c>
      <c r="C123" s="81">
        <v>199</v>
      </c>
      <c r="D123" s="103">
        <f t="shared" si="14"/>
        <v>95</v>
      </c>
      <c r="E123" s="81">
        <v>5</v>
      </c>
      <c r="F123" s="81">
        <v>24</v>
      </c>
      <c r="G123" s="103">
        <f t="shared" si="15"/>
        <v>-19</v>
      </c>
    </row>
    <row r="124" spans="1:7" s="82" customFormat="1" ht="46.8" x14ac:dyDescent="0.25">
      <c r="A124" s="89" t="s">
        <v>554</v>
      </c>
      <c r="B124" s="81">
        <v>159</v>
      </c>
      <c r="C124" s="81">
        <v>276</v>
      </c>
      <c r="D124" s="103">
        <f t="shared" si="14"/>
        <v>-117</v>
      </c>
      <c r="E124" s="81">
        <v>0</v>
      </c>
      <c r="F124" s="81">
        <v>33</v>
      </c>
      <c r="G124" s="103">
        <f t="shared" si="15"/>
        <v>-33</v>
      </c>
    </row>
    <row r="125" spans="1:7" s="82" customFormat="1" ht="15.6" x14ac:dyDescent="0.25">
      <c r="A125" s="89" t="s">
        <v>365</v>
      </c>
      <c r="B125" s="81">
        <v>134</v>
      </c>
      <c r="C125" s="81">
        <v>155</v>
      </c>
      <c r="D125" s="103">
        <f t="shared" si="14"/>
        <v>-21</v>
      </c>
      <c r="E125" s="81">
        <v>0</v>
      </c>
      <c r="F125" s="81">
        <v>20</v>
      </c>
      <c r="G125" s="103">
        <f t="shared" si="15"/>
        <v>-20</v>
      </c>
    </row>
    <row r="126" spans="1:7" s="82" customFormat="1" ht="20.399999999999999" customHeight="1" x14ac:dyDescent="0.25">
      <c r="A126" s="89" t="s">
        <v>183</v>
      </c>
      <c r="B126" s="81">
        <v>88</v>
      </c>
      <c r="C126" s="81">
        <v>83</v>
      </c>
      <c r="D126" s="103">
        <f t="shared" si="14"/>
        <v>5</v>
      </c>
      <c r="E126" s="81">
        <v>2</v>
      </c>
      <c r="F126" s="81">
        <v>21</v>
      </c>
      <c r="G126" s="103">
        <f t="shared" si="15"/>
        <v>-19</v>
      </c>
    </row>
    <row r="127" spans="1:7" s="82" customFormat="1" ht="15.6" x14ac:dyDescent="0.25">
      <c r="A127" s="89" t="s">
        <v>398</v>
      </c>
      <c r="B127" s="81">
        <v>83</v>
      </c>
      <c r="C127" s="81">
        <v>143</v>
      </c>
      <c r="D127" s="103">
        <f t="shared" si="14"/>
        <v>-60</v>
      </c>
      <c r="E127" s="81">
        <v>1</v>
      </c>
      <c r="F127" s="81">
        <v>18</v>
      </c>
      <c r="G127" s="103">
        <f t="shared" si="15"/>
        <v>-17</v>
      </c>
    </row>
    <row r="128" spans="1:7" s="82" customFormat="1" ht="15.6" x14ac:dyDescent="0.25">
      <c r="A128" s="89" t="s">
        <v>366</v>
      </c>
      <c r="B128" s="81">
        <v>68</v>
      </c>
      <c r="C128" s="81">
        <v>45</v>
      </c>
      <c r="D128" s="103">
        <f t="shared" si="14"/>
        <v>23</v>
      </c>
      <c r="E128" s="81">
        <v>5</v>
      </c>
      <c r="F128" s="81">
        <v>8</v>
      </c>
      <c r="G128" s="103">
        <f t="shared" si="15"/>
        <v>-3</v>
      </c>
    </row>
    <row r="129" spans="1:7" s="82" customFormat="1" ht="15.6" x14ac:dyDescent="0.25">
      <c r="A129" s="89" t="s">
        <v>194</v>
      </c>
      <c r="B129" s="81">
        <v>53</v>
      </c>
      <c r="C129" s="81">
        <v>35</v>
      </c>
      <c r="D129" s="103">
        <f t="shared" si="14"/>
        <v>18</v>
      </c>
      <c r="E129" s="81">
        <v>2</v>
      </c>
      <c r="F129" s="81">
        <v>7</v>
      </c>
      <c r="G129" s="103">
        <f t="shared" si="15"/>
        <v>-5</v>
      </c>
    </row>
    <row r="130" spans="1:7" s="82" customFormat="1" ht="15.6" x14ac:dyDescent="0.25">
      <c r="A130" s="89" t="s">
        <v>463</v>
      </c>
      <c r="B130" s="81">
        <v>52</v>
      </c>
      <c r="C130" s="81">
        <v>51</v>
      </c>
      <c r="D130" s="103">
        <f t="shared" si="14"/>
        <v>1</v>
      </c>
      <c r="E130" s="81">
        <v>0</v>
      </c>
      <c r="F130" s="81">
        <v>11</v>
      </c>
      <c r="G130" s="103">
        <f t="shared" si="15"/>
        <v>-11</v>
      </c>
    </row>
    <row r="131" spans="1:7" s="82" customFormat="1" ht="15.6" x14ac:dyDescent="0.25">
      <c r="A131" s="89" t="s">
        <v>100</v>
      </c>
      <c r="B131" s="81">
        <v>50</v>
      </c>
      <c r="C131" s="81">
        <v>152</v>
      </c>
      <c r="D131" s="103">
        <f t="shared" si="14"/>
        <v>-102</v>
      </c>
      <c r="E131" s="81">
        <v>1</v>
      </c>
      <c r="F131" s="81">
        <v>34</v>
      </c>
      <c r="G131" s="103">
        <f t="shared" si="15"/>
        <v>-33</v>
      </c>
    </row>
    <row r="132" spans="1:7" s="82" customFormat="1" ht="62.4" x14ac:dyDescent="0.25">
      <c r="A132" s="89" t="s">
        <v>584</v>
      </c>
      <c r="B132" s="81">
        <v>37</v>
      </c>
      <c r="C132" s="81">
        <v>16</v>
      </c>
      <c r="D132" s="103">
        <f t="shared" si="14"/>
        <v>21</v>
      </c>
      <c r="E132" s="81">
        <v>0</v>
      </c>
      <c r="F132" s="81">
        <v>1</v>
      </c>
      <c r="G132" s="103">
        <f t="shared" si="15"/>
        <v>-1</v>
      </c>
    </row>
    <row r="133" spans="1:7" s="82" customFormat="1" ht="15.6" x14ac:dyDescent="0.25">
      <c r="A133" s="89" t="s">
        <v>287</v>
      </c>
      <c r="B133" s="81">
        <v>29</v>
      </c>
      <c r="C133" s="81">
        <v>164</v>
      </c>
      <c r="D133" s="103">
        <f t="shared" si="14"/>
        <v>-135</v>
      </c>
      <c r="E133" s="81">
        <v>0</v>
      </c>
      <c r="F133" s="81">
        <v>26</v>
      </c>
      <c r="G133" s="103">
        <f t="shared" si="15"/>
        <v>-26</v>
      </c>
    </row>
    <row r="134" spans="1:7" s="82" customFormat="1" ht="15.6" x14ac:dyDescent="0.25">
      <c r="A134" s="89" t="s">
        <v>157</v>
      </c>
      <c r="B134" s="81">
        <v>26</v>
      </c>
      <c r="C134" s="81">
        <v>92</v>
      </c>
      <c r="D134" s="103">
        <f t="shared" si="14"/>
        <v>-66</v>
      </c>
      <c r="E134" s="81">
        <v>0</v>
      </c>
      <c r="F134" s="81">
        <v>40</v>
      </c>
      <c r="G134" s="103">
        <f t="shared" si="15"/>
        <v>-40</v>
      </c>
    </row>
    <row r="135" spans="1:7" s="82" customFormat="1" ht="15.6" x14ac:dyDescent="0.25">
      <c r="A135" s="89" t="s">
        <v>489</v>
      </c>
      <c r="B135" s="81">
        <v>25</v>
      </c>
      <c r="C135" s="81">
        <v>15</v>
      </c>
      <c r="D135" s="103">
        <f t="shared" si="14"/>
        <v>10</v>
      </c>
      <c r="E135" s="81">
        <v>1</v>
      </c>
      <c r="F135" s="81">
        <v>1</v>
      </c>
      <c r="G135" s="103">
        <f t="shared" si="15"/>
        <v>0</v>
      </c>
    </row>
    <row r="136" spans="1:7" ht="38.4" customHeight="1" x14ac:dyDescent="0.25">
      <c r="A136" s="371" t="s">
        <v>160</v>
      </c>
      <c r="B136" s="371"/>
      <c r="C136" s="371"/>
      <c r="D136" s="371"/>
      <c r="E136" s="371"/>
      <c r="F136" s="371"/>
      <c r="G136" s="371"/>
    </row>
    <row r="137" spans="1:7" s="82" customFormat="1" ht="15.6" x14ac:dyDescent="0.25">
      <c r="A137" s="89" t="s">
        <v>91</v>
      </c>
      <c r="B137" s="81">
        <v>265</v>
      </c>
      <c r="C137" s="81">
        <v>582</v>
      </c>
      <c r="D137" s="103">
        <f>B137-C137</f>
        <v>-317</v>
      </c>
      <c r="E137" s="81">
        <v>21</v>
      </c>
      <c r="F137" s="81">
        <v>149</v>
      </c>
      <c r="G137" s="103">
        <f>E137-F137</f>
        <v>-128</v>
      </c>
    </row>
    <row r="138" spans="1:7" s="82" customFormat="1" ht="15.6" x14ac:dyDescent="0.25">
      <c r="A138" s="89" t="s">
        <v>103</v>
      </c>
      <c r="B138" s="81">
        <v>226</v>
      </c>
      <c r="C138" s="81">
        <v>302</v>
      </c>
      <c r="D138" s="103">
        <f t="shared" ref="D138:D151" si="16">B138-C138</f>
        <v>-76</v>
      </c>
      <c r="E138" s="81">
        <v>2</v>
      </c>
      <c r="F138" s="81">
        <v>89</v>
      </c>
      <c r="G138" s="103">
        <f t="shared" ref="G138:G151" si="17">E138-F138</f>
        <v>-87</v>
      </c>
    </row>
    <row r="139" spans="1:7" s="82" customFormat="1" ht="15.6" x14ac:dyDescent="0.25">
      <c r="A139" s="89" t="s">
        <v>94</v>
      </c>
      <c r="B139" s="81">
        <v>184</v>
      </c>
      <c r="C139" s="81">
        <v>441</v>
      </c>
      <c r="D139" s="103">
        <f t="shared" si="16"/>
        <v>-257</v>
      </c>
      <c r="E139" s="81">
        <v>2</v>
      </c>
      <c r="F139" s="81">
        <v>150</v>
      </c>
      <c r="G139" s="103">
        <f t="shared" si="17"/>
        <v>-148</v>
      </c>
    </row>
    <row r="140" spans="1:7" s="82" customFormat="1" ht="15.6" x14ac:dyDescent="0.25">
      <c r="A140" s="89" t="s">
        <v>101</v>
      </c>
      <c r="B140" s="81">
        <v>161</v>
      </c>
      <c r="C140" s="81">
        <v>177</v>
      </c>
      <c r="D140" s="103">
        <f t="shared" si="16"/>
        <v>-16</v>
      </c>
      <c r="E140" s="81">
        <v>1</v>
      </c>
      <c r="F140" s="81">
        <v>54</v>
      </c>
      <c r="G140" s="103">
        <f t="shared" si="17"/>
        <v>-53</v>
      </c>
    </row>
    <row r="141" spans="1:7" s="82" customFormat="1" ht="15.6" x14ac:dyDescent="0.25">
      <c r="A141" s="89" t="s">
        <v>122</v>
      </c>
      <c r="B141" s="81">
        <v>145</v>
      </c>
      <c r="C141" s="81">
        <v>73</v>
      </c>
      <c r="D141" s="103">
        <f t="shared" si="16"/>
        <v>72</v>
      </c>
      <c r="E141" s="81">
        <v>5</v>
      </c>
      <c r="F141" s="81">
        <v>23</v>
      </c>
      <c r="G141" s="103">
        <f t="shared" si="17"/>
        <v>-18</v>
      </c>
    </row>
    <row r="142" spans="1:7" s="82" customFormat="1" ht="15.6" x14ac:dyDescent="0.25">
      <c r="A142" s="89" t="s">
        <v>105</v>
      </c>
      <c r="B142" s="81">
        <v>126</v>
      </c>
      <c r="C142" s="81">
        <v>110</v>
      </c>
      <c r="D142" s="103">
        <f t="shared" si="16"/>
        <v>16</v>
      </c>
      <c r="E142" s="81">
        <v>0</v>
      </c>
      <c r="F142" s="81">
        <v>33</v>
      </c>
      <c r="G142" s="103">
        <f t="shared" si="17"/>
        <v>-33</v>
      </c>
    </row>
    <row r="143" spans="1:7" s="82" customFormat="1" ht="15.6" x14ac:dyDescent="0.25">
      <c r="A143" s="89" t="s">
        <v>106</v>
      </c>
      <c r="B143" s="81">
        <v>92</v>
      </c>
      <c r="C143" s="81">
        <v>468</v>
      </c>
      <c r="D143" s="103">
        <f t="shared" si="16"/>
        <v>-376</v>
      </c>
      <c r="E143" s="81">
        <v>0</v>
      </c>
      <c r="F143" s="81">
        <v>239</v>
      </c>
      <c r="G143" s="103">
        <f t="shared" si="17"/>
        <v>-239</v>
      </c>
    </row>
    <row r="144" spans="1:7" s="82" customFormat="1" ht="15.6" x14ac:dyDescent="0.25">
      <c r="A144" s="89" t="s">
        <v>121</v>
      </c>
      <c r="B144" s="81">
        <v>86</v>
      </c>
      <c r="C144" s="81">
        <v>59</v>
      </c>
      <c r="D144" s="103">
        <f t="shared" si="16"/>
        <v>27</v>
      </c>
      <c r="E144" s="81">
        <v>0</v>
      </c>
      <c r="F144" s="81">
        <v>17</v>
      </c>
      <c r="G144" s="103">
        <f t="shared" si="17"/>
        <v>-17</v>
      </c>
    </row>
    <row r="145" spans="1:7" s="82" customFormat="1" ht="15.6" x14ac:dyDescent="0.25">
      <c r="A145" s="89" t="s">
        <v>110</v>
      </c>
      <c r="B145" s="81">
        <v>63</v>
      </c>
      <c r="C145" s="81">
        <v>209</v>
      </c>
      <c r="D145" s="103">
        <f t="shared" si="16"/>
        <v>-146</v>
      </c>
      <c r="E145" s="81">
        <v>0</v>
      </c>
      <c r="F145" s="81">
        <v>71</v>
      </c>
      <c r="G145" s="103">
        <f t="shared" si="17"/>
        <v>-71</v>
      </c>
    </row>
    <row r="146" spans="1:7" s="82" customFormat="1" ht="15.6" x14ac:dyDescent="0.25">
      <c r="A146" s="89" t="s">
        <v>358</v>
      </c>
      <c r="B146" s="81">
        <v>45</v>
      </c>
      <c r="C146" s="81">
        <v>25</v>
      </c>
      <c r="D146" s="103">
        <f t="shared" si="16"/>
        <v>20</v>
      </c>
      <c r="E146" s="81">
        <v>1</v>
      </c>
      <c r="F146" s="81">
        <v>5</v>
      </c>
      <c r="G146" s="103">
        <f t="shared" si="17"/>
        <v>-4</v>
      </c>
    </row>
    <row r="147" spans="1:7" s="82" customFormat="1" ht="15.6" x14ac:dyDescent="0.25">
      <c r="A147" s="89" t="s">
        <v>116</v>
      </c>
      <c r="B147" s="81">
        <v>44</v>
      </c>
      <c r="C147" s="81">
        <v>138</v>
      </c>
      <c r="D147" s="103">
        <f t="shared" si="16"/>
        <v>-94</v>
      </c>
      <c r="E147" s="81">
        <v>0</v>
      </c>
      <c r="F147" s="81">
        <v>43</v>
      </c>
      <c r="G147" s="103">
        <f t="shared" si="17"/>
        <v>-43</v>
      </c>
    </row>
    <row r="148" spans="1:7" s="82" customFormat="1" ht="19.2" customHeight="1" x14ac:dyDescent="0.25">
      <c r="A148" s="89" t="s">
        <v>125</v>
      </c>
      <c r="B148" s="81">
        <v>32</v>
      </c>
      <c r="C148" s="81">
        <v>89</v>
      </c>
      <c r="D148" s="103">
        <f t="shared" si="16"/>
        <v>-57</v>
      </c>
      <c r="E148" s="81">
        <v>1</v>
      </c>
      <c r="F148" s="81">
        <v>40</v>
      </c>
      <c r="G148" s="103">
        <f t="shared" si="17"/>
        <v>-39</v>
      </c>
    </row>
    <row r="149" spans="1:7" s="82" customFormat="1" ht="15.6" x14ac:dyDescent="0.25">
      <c r="A149" s="89" t="s">
        <v>464</v>
      </c>
      <c r="B149" s="81">
        <v>30</v>
      </c>
      <c r="C149" s="81">
        <v>16</v>
      </c>
      <c r="D149" s="103">
        <f t="shared" si="16"/>
        <v>14</v>
      </c>
      <c r="E149" s="81">
        <v>1</v>
      </c>
      <c r="F149" s="81">
        <v>3</v>
      </c>
      <c r="G149" s="103">
        <f t="shared" si="17"/>
        <v>-2</v>
      </c>
    </row>
    <row r="150" spans="1:7" s="82" customFormat="1" ht="15.6" x14ac:dyDescent="0.25">
      <c r="A150" s="89" t="s">
        <v>585</v>
      </c>
      <c r="B150" s="81">
        <v>15</v>
      </c>
      <c r="C150" s="81">
        <v>11</v>
      </c>
      <c r="D150" s="103">
        <f t="shared" si="16"/>
        <v>4</v>
      </c>
      <c r="E150" s="81">
        <v>0</v>
      </c>
      <c r="F150" s="81">
        <v>1</v>
      </c>
      <c r="G150" s="103">
        <f t="shared" si="17"/>
        <v>-1</v>
      </c>
    </row>
    <row r="151" spans="1:7" s="82" customFormat="1" ht="15.6" x14ac:dyDescent="0.25">
      <c r="A151" s="89" t="s">
        <v>502</v>
      </c>
      <c r="B151" s="81">
        <v>15</v>
      </c>
      <c r="C151" s="81">
        <v>5</v>
      </c>
      <c r="D151" s="103">
        <f t="shared" si="16"/>
        <v>10</v>
      </c>
      <c r="E151" s="81">
        <v>0</v>
      </c>
      <c r="F151" s="81">
        <v>0</v>
      </c>
      <c r="G151" s="103">
        <f t="shared" si="17"/>
        <v>0</v>
      </c>
    </row>
    <row r="152" spans="1:7" ht="15.6" x14ac:dyDescent="0.3">
      <c r="A152" s="57"/>
      <c r="B152" s="124"/>
      <c r="C152" s="124"/>
      <c r="D152" s="132"/>
      <c r="E152" s="124"/>
      <c r="F152" s="124"/>
      <c r="G152" s="132"/>
    </row>
  </sheetData>
  <mergeCells count="20"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Normal="100" zoomScaleSheetLayoutView="80" workbookViewId="0">
      <selection activeCell="D7" sqref="D7:D8"/>
    </sheetView>
  </sheetViews>
  <sheetFormatPr defaultColWidth="8.88671875" defaultRowHeight="18" x14ac:dyDescent="0.35"/>
  <cols>
    <col min="1" max="1" width="41" style="29" customWidth="1"/>
    <col min="2" max="3" width="12" style="29" customWidth="1"/>
    <col min="4" max="4" width="13.77734375" style="29" customWidth="1"/>
    <col min="5" max="6" width="13.88671875" style="29" customWidth="1"/>
    <col min="7" max="7" width="13.77734375" style="29" customWidth="1"/>
    <col min="8" max="8" width="8.88671875" style="29"/>
    <col min="9" max="9" width="11.88671875" style="43" customWidth="1"/>
    <col min="10" max="10" width="9.21875" style="29" bestFit="1" customWidth="1"/>
    <col min="11" max="256" width="8.88671875" style="29"/>
    <col min="257" max="257" width="41" style="29" customWidth="1"/>
    <col min="258" max="259" width="12" style="29" customWidth="1"/>
    <col min="260" max="260" width="13.77734375" style="29" customWidth="1"/>
    <col min="261" max="262" width="12" style="29" customWidth="1"/>
    <col min="263" max="263" width="13.77734375" style="29" customWidth="1"/>
    <col min="264" max="264" width="8.88671875" style="29"/>
    <col min="265" max="265" width="11.88671875" style="29" customWidth="1"/>
    <col min="266" max="266" width="9.21875" style="29" bestFit="1" customWidth="1"/>
    <col min="267" max="512" width="8.88671875" style="29"/>
    <col min="513" max="513" width="41" style="29" customWidth="1"/>
    <col min="514" max="515" width="12" style="29" customWidth="1"/>
    <col min="516" max="516" width="13.77734375" style="29" customWidth="1"/>
    <col min="517" max="518" width="12" style="29" customWidth="1"/>
    <col min="519" max="519" width="13.77734375" style="29" customWidth="1"/>
    <col min="520" max="520" width="8.88671875" style="29"/>
    <col min="521" max="521" width="11.88671875" style="29" customWidth="1"/>
    <col min="522" max="522" width="9.21875" style="29" bestFit="1" customWidth="1"/>
    <col min="523" max="768" width="8.88671875" style="29"/>
    <col min="769" max="769" width="41" style="29" customWidth="1"/>
    <col min="770" max="771" width="12" style="29" customWidth="1"/>
    <col min="772" max="772" width="13.77734375" style="29" customWidth="1"/>
    <col min="773" max="774" width="12" style="29" customWidth="1"/>
    <col min="775" max="775" width="13.77734375" style="29" customWidth="1"/>
    <col min="776" max="776" width="8.88671875" style="29"/>
    <col min="777" max="777" width="11.88671875" style="29" customWidth="1"/>
    <col min="778" max="778" width="9.21875" style="29" bestFit="1" customWidth="1"/>
    <col min="779" max="1024" width="8.88671875" style="29"/>
    <col min="1025" max="1025" width="41" style="29" customWidth="1"/>
    <col min="1026" max="1027" width="12" style="29" customWidth="1"/>
    <col min="1028" max="1028" width="13.77734375" style="29" customWidth="1"/>
    <col min="1029" max="1030" width="12" style="29" customWidth="1"/>
    <col min="1031" max="1031" width="13.77734375" style="29" customWidth="1"/>
    <col min="1032" max="1032" width="8.88671875" style="29"/>
    <col min="1033" max="1033" width="11.88671875" style="29" customWidth="1"/>
    <col min="1034" max="1034" width="9.21875" style="29" bestFit="1" customWidth="1"/>
    <col min="1035" max="1280" width="8.88671875" style="29"/>
    <col min="1281" max="1281" width="41" style="29" customWidth="1"/>
    <col min="1282" max="1283" width="12" style="29" customWidth="1"/>
    <col min="1284" max="1284" width="13.77734375" style="29" customWidth="1"/>
    <col min="1285" max="1286" width="12" style="29" customWidth="1"/>
    <col min="1287" max="1287" width="13.77734375" style="29" customWidth="1"/>
    <col min="1288" max="1288" width="8.88671875" style="29"/>
    <col min="1289" max="1289" width="11.88671875" style="29" customWidth="1"/>
    <col min="1290" max="1290" width="9.21875" style="29" bestFit="1" customWidth="1"/>
    <col min="1291" max="1536" width="8.88671875" style="29"/>
    <col min="1537" max="1537" width="41" style="29" customWidth="1"/>
    <col min="1538" max="1539" width="12" style="29" customWidth="1"/>
    <col min="1540" max="1540" width="13.77734375" style="29" customWidth="1"/>
    <col min="1541" max="1542" width="12" style="29" customWidth="1"/>
    <col min="1543" max="1543" width="13.77734375" style="29" customWidth="1"/>
    <col min="1544" max="1544" width="8.88671875" style="29"/>
    <col min="1545" max="1545" width="11.88671875" style="29" customWidth="1"/>
    <col min="1546" max="1546" width="9.21875" style="29" bestFit="1" customWidth="1"/>
    <col min="1547" max="1792" width="8.88671875" style="29"/>
    <col min="1793" max="1793" width="41" style="29" customWidth="1"/>
    <col min="1794" max="1795" width="12" style="29" customWidth="1"/>
    <col min="1796" max="1796" width="13.77734375" style="29" customWidth="1"/>
    <col min="1797" max="1798" width="12" style="29" customWidth="1"/>
    <col min="1799" max="1799" width="13.77734375" style="29" customWidth="1"/>
    <col min="1800" max="1800" width="8.88671875" style="29"/>
    <col min="1801" max="1801" width="11.88671875" style="29" customWidth="1"/>
    <col min="1802" max="1802" width="9.21875" style="29" bestFit="1" customWidth="1"/>
    <col min="1803" max="2048" width="8.88671875" style="29"/>
    <col min="2049" max="2049" width="41" style="29" customWidth="1"/>
    <col min="2050" max="2051" width="12" style="29" customWidth="1"/>
    <col min="2052" max="2052" width="13.77734375" style="29" customWidth="1"/>
    <col min="2053" max="2054" width="12" style="29" customWidth="1"/>
    <col min="2055" max="2055" width="13.77734375" style="29" customWidth="1"/>
    <col min="2056" max="2056" width="8.88671875" style="29"/>
    <col min="2057" max="2057" width="11.88671875" style="29" customWidth="1"/>
    <col min="2058" max="2058" width="9.21875" style="29" bestFit="1" customWidth="1"/>
    <col min="2059" max="2304" width="8.88671875" style="29"/>
    <col min="2305" max="2305" width="41" style="29" customWidth="1"/>
    <col min="2306" max="2307" width="12" style="29" customWidth="1"/>
    <col min="2308" max="2308" width="13.77734375" style="29" customWidth="1"/>
    <col min="2309" max="2310" width="12" style="29" customWidth="1"/>
    <col min="2311" max="2311" width="13.77734375" style="29" customWidth="1"/>
    <col min="2312" max="2312" width="8.88671875" style="29"/>
    <col min="2313" max="2313" width="11.88671875" style="29" customWidth="1"/>
    <col min="2314" max="2314" width="9.21875" style="29" bestFit="1" customWidth="1"/>
    <col min="2315" max="2560" width="8.88671875" style="29"/>
    <col min="2561" max="2561" width="41" style="29" customWidth="1"/>
    <col min="2562" max="2563" width="12" style="29" customWidth="1"/>
    <col min="2564" max="2564" width="13.77734375" style="29" customWidth="1"/>
    <col min="2565" max="2566" width="12" style="29" customWidth="1"/>
    <col min="2567" max="2567" width="13.77734375" style="29" customWidth="1"/>
    <col min="2568" max="2568" width="8.88671875" style="29"/>
    <col min="2569" max="2569" width="11.88671875" style="29" customWidth="1"/>
    <col min="2570" max="2570" width="9.21875" style="29" bestFit="1" customWidth="1"/>
    <col min="2571" max="2816" width="8.88671875" style="29"/>
    <col min="2817" max="2817" width="41" style="29" customWidth="1"/>
    <col min="2818" max="2819" width="12" style="29" customWidth="1"/>
    <col min="2820" max="2820" width="13.77734375" style="29" customWidth="1"/>
    <col min="2821" max="2822" width="12" style="29" customWidth="1"/>
    <col min="2823" max="2823" width="13.77734375" style="29" customWidth="1"/>
    <col min="2824" max="2824" width="8.88671875" style="29"/>
    <col min="2825" max="2825" width="11.88671875" style="29" customWidth="1"/>
    <col min="2826" max="2826" width="9.21875" style="29" bestFit="1" customWidth="1"/>
    <col min="2827" max="3072" width="8.88671875" style="29"/>
    <col min="3073" max="3073" width="41" style="29" customWidth="1"/>
    <col min="3074" max="3075" width="12" style="29" customWidth="1"/>
    <col min="3076" max="3076" width="13.77734375" style="29" customWidth="1"/>
    <col min="3077" max="3078" width="12" style="29" customWidth="1"/>
    <col min="3079" max="3079" width="13.77734375" style="29" customWidth="1"/>
    <col min="3080" max="3080" width="8.88671875" style="29"/>
    <col min="3081" max="3081" width="11.88671875" style="29" customWidth="1"/>
    <col min="3082" max="3082" width="9.21875" style="29" bestFit="1" customWidth="1"/>
    <col min="3083" max="3328" width="8.88671875" style="29"/>
    <col min="3329" max="3329" width="41" style="29" customWidth="1"/>
    <col min="3330" max="3331" width="12" style="29" customWidth="1"/>
    <col min="3332" max="3332" width="13.77734375" style="29" customWidth="1"/>
    <col min="3333" max="3334" width="12" style="29" customWidth="1"/>
    <col min="3335" max="3335" width="13.77734375" style="29" customWidth="1"/>
    <col min="3336" max="3336" width="8.88671875" style="29"/>
    <col min="3337" max="3337" width="11.88671875" style="29" customWidth="1"/>
    <col min="3338" max="3338" width="9.21875" style="29" bestFit="1" customWidth="1"/>
    <col min="3339" max="3584" width="8.88671875" style="29"/>
    <col min="3585" max="3585" width="41" style="29" customWidth="1"/>
    <col min="3586" max="3587" width="12" style="29" customWidth="1"/>
    <col min="3588" max="3588" width="13.77734375" style="29" customWidth="1"/>
    <col min="3589" max="3590" width="12" style="29" customWidth="1"/>
    <col min="3591" max="3591" width="13.77734375" style="29" customWidth="1"/>
    <col min="3592" max="3592" width="8.88671875" style="29"/>
    <col min="3593" max="3593" width="11.88671875" style="29" customWidth="1"/>
    <col min="3594" max="3594" width="9.21875" style="29" bestFit="1" customWidth="1"/>
    <col min="3595" max="3840" width="8.88671875" style="29"/>
    <col min="3841" max="3841" width="41" style="29" customWidth="1"/>
    <col min="3842" max="3843" width="12" style="29" customWidth="1"/>
    <col min="3844" max="3844" width="13.77734375" style="29" customWidth="1"/>
    <col min="3845" max="3846" width="12" style="29" customWidth="1"/>
    <col min="3847" max="3847" width="13.77734375" style="29" customWidth="1"/>
    <col min="3848" max="3848" width="8.88671875" style="29"/>
    <col min="3849" max="3849" width="11.88671875" style="29" customWidth="1"/>
    <col min="3850" max="3850" width="9.21875" style="29" bestFit="1" customWidth="1"/>
    <col min="3851" max="4096" width="8.88671875" style="29"/>
    <col min="4097" max="4097" width="41" style="29" customWidth="1"/>
    <col min="4098" max="4099" width="12" style="29" customWidth="1"/>
    <col min="4100" max="4100" width="13.77734375" style="29" customWidth="1"/>
    <col min="4101" max="4102" width="12" style="29" customWidth="1"/>
    <col min="4103" max="4103" width="13.77734375" style="29" customWidth="1"/>
    <col min="4104" max="4104" width="8.88671875" style="29"/>
    <col min="4105" max="4105" width="11.88671875" style="29" customWidth="1"/>
    <col min="4106" max="4106" width="9.21875" style="29" bestFit="1" customWidth="1"/>
    <col min="4107" max="4352" width="8.88671875" style="29"/>
    <col min="4353" max="4353" width="41" style="29" customWidth="1"/>
    <col min="4354" max="4355" width="12" style="29" customWidth="1"/>
    <col min="4356" max="4356" width="13.77734375" style="29" customWidth="1"/>
    <col min="4357" max="4358" width="12" style="29" customWidth="1"/>
    <col min="4359" max="4359" width="13.77734375" style="29" customWidth="1"/>
    <col min="4360" max="4360" width="8.88671875" style="29"/>
    <col min="4361" max="4361" width="11.88671875" style="29" customWidth="1"/>
    <col min="4362" max="4362" width="9.21875" style="29" bestFit="1" customWidth="1"/>
    <col min="4363" max="4608" width="8.88671875" style="29"/>
    <col min="4609" max="4609" width="41" style="29" customWidth="1"/>
    <col min="4610" max="4611" width="12" style="29" customWidth="1"/>
    <col min="4612" max="4612" width="13.77734375" style="29" customWidth="1"/>
    <col min="4613" max="4614" width="12" style="29" customWidth="1"/>
    <col min="4615" max="4615" width="13.77734375" style="29" customWidth="1"/>
    <col min="4616" max="4616" width="8.88671875" style="29"/>
    <col min="4617" max="4617" width="11.88671875" style="29" customWidth="1"/>
    <col min="4618" max="4618" width="9.21875" style="29" bestFit="1" customWidth="1"/>
    <col min="4619" max="4864" width="8.88671875" style="29"/>
    <col min="4865" max="4865" width="41" style="29" customWidth="1"/>
    <col min="4866" max="4867" width="12" style="29" customWidth="1"/>
    <col min="4868" max="4868" width="13.77734375" style="29" customWidth="1"/>
    <col min="4869" max="4870" width="12" style="29" customWidth="1"/>
    <col min="4871" max="4871" width="13.77734375" style="29" customWidth="1"/>
    <col min="4872" max="4872" width="8.88671875" style="29"/>
    <col min="4873" max="4873" width="11.88671875" style="29" customWidth="1"/>
    <col min="4874" max="4874" width="9.21875" style="29" bestFit="1" customWidth="1"/>
    <col min="4875" max="5120" width="8.88671875" style="29"/>
    <col min="5121" max="5121" width="41" style="29" customWidth="1"/>
    <col min="5122" max="5123" width="12" style="29" customWidth="1"/>
    <col min="5124" max="5124" width="13.77734375" style="29" customWidth="1"/>
    <col min="5125" max="5126" width="12" style="29" customWidth="1"/>
    <col min="5127" max="5127" width="13.77734375" style="29" customWidth="1"/>
    <col min="5128" max="5128" width="8.88671875" style="29"/>
    <col min="5129" max="5129" width="11.88671875" style="29" customWidth="1"/>
    <col min="5130" max="5130" width="9.21875" style="29" bestFit="1" customWidth="1"/>
    <col min="5131" max="5376" width="8.88671875" style="29"/>
    <col min="5377" max="5377" width="41" style="29" customWidth="1"/>
    <col min="5378" max="5379" width="12" style="29" customWidth="1"/>
    <col min="5380" max="5380" width="13.77734375" style="29" customWidth="1"/>
    <col min="5381" max="5382" width="12" style="29" customWidth="1"/>
    <col min="5383" max="5383" width="13.77734375" style="29" customWidth="1"/>
    <col min="5384" max="5384" width="8.88671875" style="29"/>
    <col min="5385" max="5385" width="11.88671875" style="29" customWidth="1"/>
    <col min="5386" max="5386" width="9.21875" style="29" bestFit="1" customWidth="1"/>
    <col min="5387" max="5632" width="8.88671875" style="29"/>
    <col min="5633" max="5633" width="41" style="29" customWidth="1"/>
    <col min="5634" max="5635" width="12" style="29" customWidth="1"/>
    <col min="5636" max="5636" width="13.77734375" style="29" customWidth="1"/>
    <col min="5637" max="5638" width="12" style="29" customWidth="1"/>
    <col min="5639" max="5639" width="13.77734375" style="29" customWidth="1"/>
    <col min="5640" max="5640" width="8.88671875" style="29"/>
    <col min="5641" max="5641" width="11.88671875" style="29" customWidth="1"/>
    <col min="5642" max="5642" width="9.21875" style="29" bestFit="1" customWidth="1"/>
    <col min="5643" max="5888" width="8.88671875" style="29"/>
    <col min="5889" max="5889" width="41" style="29" customWidth="1"/>
    <col min="5890" max="5891" width="12" style="29" customWidth="1"/>
    <col min="5892" max="5892" width="13.77734375" style="29" customWidth="1"/>
    <col min="5893" max="5894" width="12" style="29" customWidth="1"/>
    <col min="5895" max="5895" width="13.77734375" style="29" customWidth="1"/>
    <col min="5896" max="5896" width="8.88671875" style="29"/>
    <col min="5897" max="5897" width="11.88671875" style="29" customWidth="1"/>
    <col min="5898" max="5898" width="9.21875" style="29" bestFit="1" customWidth="1"/>
    <col min="5899" max="6144" width="8.88671875" style="29"/>
    <col min="6145" max="6145" width="41" style="29" customWidth="1"/>
    <col min="6146" max="6147" width="12" style="29" customWidth="1"/>
    <col min="6148" max="6148" width="13.77734375" style="29" customWidth="1"/>
    <col min="6149" max="6150" width="12" style="29" customWidth="1"/>
    <col min="6151" max="6151" width="13.77734375" style="29" customWidth="1"/>
    <col min="6152" max="6152" width="8.88671875" style="29"/>
    <col min="6153" max="6153" width="11.88671875" style="29" customWidth="1"/>
    <col min="6154" max="6154" width="9.21875" style="29" bestFit="1" customWidth="1"/>
    <col min="6155" max="6400" width="8.88671875" style="29"/>
    <col min="6401" max="6401" width="41" style="29" customWidth="1"/>
    <col min="6402" max="6403" width="12" style="29" customWidth="1"/>
    <col min="6404" max="6404" width="13.77734375" style="29" customWidth="1"/>
    <col min="6405" max="6406" width="12" style="29" customWidth="1"/>
    <col min="6407" max="6407" width="13.77734375" style="29" customWidth="1"/>
    <col min="6408" max="6408" width="8.88671875" style="29"/>
    <col min="6409" max="6409" width="11.88671875" style="29" customWidth="1"/>
    <col min="6410" max="6410" width="9.21875" style="29" bestFit="1" customWidth="1"/>
    <col min="6411" max="6656" width="8.88671875" style="29"/>
    <col min="6657" max="6657" width="41" style="29" customWidth="1"/>
    <col min="6658" max="6659" width="12" style="29" customWidth="1"/>
    <col min="6660" max="6660" width="13.77734375" style="29" customWidth="1"/>
    <col min="6661" max="6662" width="12" style="29" customWidth="1"/>
    <col min="6663" max="6663" width="13.77734375" style="29" customWidth="1"/>
    <col min="6664" max="6664" width="8.88671875" style="29"/>
    <col min="6665" max="6665" width="11.88671875" style="29" customWidth="1"/>
    <col min="6666" max="6666" width="9.21875" style="29" bestFit="1" customWidth="1"/>
    <col min="6667" max="6912" width="8.88671875" style="29"/>
    <col min="6913" max="6913" width="41" style="29" customWidth="1"/>
    <col min="6914" max="6915" width="12" style="29" customWidth="1"/>
    <col min="6916" max="6916" width="13.77734375" style="29" customWidth="1"/>
    <col min="6917" max="6918" width="12" style="29" customWidth="1"/>
    <col min="6919" max="6919" width="13.77734375" style="29" customWidth="1"/>
    <col min="6920" max="6920" width="8.88671875" style="29"/>
    <col min="6921" max="6921" width="11.88671875" style="29" customWidth="1"/>
    <col min="6922" max="6922" width="9.21875" style="29" bestFit="1" customWidth="1"/>
    <col min="6923" max="7168" width="8.88671875" style="29"/>
    <col min="7169" max="7169" width="41" style="29" customWidth="1"/>
    <col min="7170" max="7171" width="12" style="29" customWidth="1"/>
    <col min="7172" max="7172" width="13.77734375" style="29" customWidth="1"/>
    <col min="7173" max="7174" width="12" style="29" customWidth="1"/>
    <col min="7175" max="7175" width="13.77734375" style="29" customWidth="1"/>
    <col min="7176" max="7176" width="8.88671875" style="29"/>
    <col min="7177" max="7177" width="11.88671875" style="29" customWidth="1"/>
    <col min="7178" max="7178" width="9.21875" style="29" bestFit="1" customWidth="1"/>
    <col min="7179" max="7424" width="8.88671875" style="29"/>
    <col min="7425" max="7425" width="41" style="29" customWidth="1"/>
    <col min="7426" max="7427" width="12" style="29" customWidth="1"/>
    <col min="7428" max="7428" width="13.77734375" style="29" customWidth="1"/>
    <col min="7429" max="7430" width="12" style="29" customWidth="1"/>
    <col min="7431" max="7431" width="13.77734375" style="29" customWidth="1"/>
    <col min="7432" max="7432" width="8.88671875" style="29"/>
    <col min="7433" max="7433" width="11.88671875" style="29" customWidth="1"/>
    <col min="7434" max="7434" width="9.21875" style="29" bestFit="1" customWidth="1"/>
    <col min="7435" max="7680" width="8.88671875" style="29"/>
    <col min="7681" max="7681" width="41" style="29" customWidth="1"/>
    <col min="7682" max="7683" width="12" style="29" customWidth="1"/>
    <col min="7684" max="7684" width="13.77734375" style="29" customWidth="1"/>
    <col min="7685" max="7686" width="12" style="29" customWidth="1"/>
    <col min="7687" max="7687" width="13.77734375" style="29" customWidth="1"/>
    <col min="7688" max="7688" width="8.88671875" style="29"/>
    <col min="7689" max="7689" width="11.88671875" style="29" customWidth="1"/>
    <col min="7690" max="7690" width="9.21875" style="29" bestFit="1" customWidth="1"/>
    <col min="7691" max="7936" width="8.88671875" style="29"/>
    <col min="7937" max="7937" width="41" style="29" customWidth="1"/>
    <col min="7938" max="7939" width="12" style="29" customWidth="1"/>
    <col min="7940" max="7940" width="13.77734375" style="29" customWidth="1"/>
    <col min="7941" max="7942" width="12" style="29" customWidth="1"/>
    <col min="7943" max="7943" width="13.77734375" style="29" customWidth="1"/>
    <col min="7944" max="7944" width="8.88671875" style="29"/>
    <col min="7945" max="7945" width="11.88671875" style="29" customWidth="1"/>
    <col min="7946" max="7946" width="9.21875" style="29" bestFit="1" customWidth="1"/>
    <col min="7947" max="8192" width="8.88671875" style="29"/>
    <col min="8193" max="8193" width="41" style="29" customWidth="1"/>
    <col min="8194" max="8195" width="12" style="29" customWidth="1"/>
    <col min="8196" max="8196" width="13.77734375" style="29" customWidth="1"/>
    <col min="8197" max="8198" width="12" style="29" customWidth="1"/>
    <col min="8199" max="8199" width="13.77734375" style="29" customWidth="1"/>
    <col min="8200" max="8200" width="8.88671875" style="29"/>
    <col min="8201" max="8201" width="11.88671875" style="29" customWidth="1"/>
    <col min="8202" max="8202" width="9.21875" style="29" bestFit="1" customWidth="1"/>
    <col min="8203" max="8448" width="8.88671875" style="29"/>
    <col min="8449" max="8449" width="41" style="29" customWidth="1"/>
    <col min="8450" max="8451" width="12" style="29" customWidth="1"/>
    <col min="8452" max="8452" width="13.77734375" style="29" customWidth="1"/>
    <col min="8453" max="8454" width="12" style="29" customWidth="1"/>
    <col min="8455" max="8455" width="13.77734375" style="29" customWidth="1"/>
    <col min="8456" max="8456" width="8.88671875" style="29"/>
    <col min="8457" max="8457" width="11.88671875" style="29" customWidth="1"/>
    <col min="8458" max="8458" width="9.21875" style="29" bestFit="1" customWidth="1"/>
    <col min="8459" max="8704" width="8.88671875" style="29"/>
    <col min="8705" max="8705" width="41" style="29" customWidth="1"/>
    <col min="8706" max="8707" width="12" style="29" customWidth="1"/>
    <col min="8708" max="8708" width="13.77734375" style="29" customWidth="1"/>
    <col min="8709" max="8710" width="12" style="29" customWidth="1"/>
    <col min="8711" max="8711" width="13.77734375" style="29" customWidth="1"/>
    <col min="8712" max="8712" width="8.88671875" style="29"/>
    <col min="8713" max="8713" width="11.88671875" style="29" customWidth="1"/>
    <col min="8714" max="8714" width="9.21875" style="29" bestFit="1" customWidth="1"/>
    <col min="8715" max="8960" width="8.88671875" style="29"/>
    <col min="8961" max="8961" width="41" style="29" customWidth="1"/>
    <col min="8962" max="8963" width="12" style="29" customWidth="1"/>
    <col min="8964" max="8964" width="13.77734375" style="29" customWidth="1"/>
    <col min="8965" max="8966" width="12" style="29" customWidth="1"/>
    <col min="8967" max="8967" width="13.77734375" style="29" customWidth="1"/>
    <col min="8968" max="8968" width="8.88671875" style="29"/>
    <col min="8969" max="8969" width="11.88671875" style="29" customWidth="1"/>
    <col min="8970" max="8970" width="9.21875" style="29" bestFit="1" customWidth="1"/>
    <col min="8971" max="9216" width="8.88671875" style="29"/>
    <col min="9217" max="9217" width="41" style="29" customWidth="1"/>
    <col min="9218" max="9219" width="12" style="29" customWidth="1"/>
    <col min="9220" max="9220" width="13.77734375" style="29" customWidth="1"/>
    <col min="9221" max="9222" width="12" style="29" customWidth="1"/>
    <col min="9223" max="9223" width="13.77734375" style="29" customWidth="1"/>
    <col min="9224" max="9224" width="8.88671875" style="29"/>
    <col min="9225" max="9225" width="11.88671875" style="29" customWidth="1"/>
    <col min="9226" max="9226" width="9.21875" style="29" bestFit="1" customWidth="1"/>
    <col min="9227" max="9472" width="8.88671875" style="29"/>
    <col min="9473" max="9473" width="41" style="29" customWidth="1"/>
    <col min="9474" max="9475" width="12" style="29" customWidth="1"/>
    <col min="9476" max="9476" width="13.77734375" style="29" customWidth="1"/>
    <col min="9477" max="9478" width="12" style="29" customWidth="1"/>
    <col min="9479" max="9479" width="13.77734375" style="29" customWidth="1"/>
    <col min="9480" max="9480" width="8.88671875" style="29"/>
    <col min="9481" max="9481" width="11.88671875" style="29" customWidth="1"/>
    <col min="9482" max="9482" width="9.21875" style="29" bestFit="1" customWidth="1"/>
    <col min="9483" max="9728" width="8.88671875" style="29"/>
    <col min="9729" max="9729" width="41" style="29" customWidth="1"/>
    <col min="9730" max="9731" width="12" style="29" customWidth="1"/>
    <col min="9732" max="9732" width="13.77734375" style="29" customWidth="1"/>
    <col min="9733" max="9734" width="12" style="29" customWidth="1"/>
    <col min="9735" max="9735" width="13.77734375" style="29" customWidth="1"/>
    <col min="9736" max="9736" width="8.88671875" style="29"/>
    <col min="9737" max="9737" width="11.88671875" style="29" customWidth="1"/>
    <col min="9738" max="9738" width="9.21875" style="29" bestFit="1" customWidth="1"/>
    <col min="9739" max="9984" width="8.88671875" style="29"/>
    <col min="9985" max="9985" width="41" style="29" customWidth="1"/>
    <col min="9986" max="9987" width="12" style="29" customWidth="1"/>
    <col min="9988" max="9988" width="13.77734375" style="29" customWidth="1"/>
    <col min="9989" max="9990" width="12" style="29" customWidth="1"/>
    <col min="9991" max="9991" width="13.77734375" style="29" customWidth="1"/>
    <col min="9992" max="9992" width="8.88671875" style="29"/>
    <col min="9993" max="9993" width="11.88671875" style="29" customWidth="1"/>
    <col min="9994" max="9994" width="9.21875" style="29" bestFit="1" customWidth="1"/>
    <col min="9995" max="10240" width="8.88671875" style="29"/>
    <col min="10241" max="10241" width="41" style="29" customWidth="1"/>
    <col min="10242" max="10243" width="12" style="29" customWidth="1"/>
    <col min="10244" max="10244" width="13.77734375" style="29" customWidth="1"/>
    <col min="10245" max="10246" width="12" style="29" customWidth="1"/>
    <col min="10247" max="10247" width="13.77734375" style="29" customWidth="1"/>
    <col min="10248" max="10248" width="8.88671875" style="29"/>
    <col min="10249" max="10249" width="11.88671875" style="29" customWidth="1"/>
    <col min="10250" max="10250" width="9.21875" style="29" bestFit="1" customWidth="1"/>
    <col min="10251" max="10496" width="8.88671875" style="29"/>
    <col min="10497" max="10497" width="41" style="29" customWidth="1"/>
    <col min="10498" max="10499" width="12" style="29" customWidth="1"/>
    <col min="10500" max="10500" width="13.77734375" style="29" customWidth="1"/>
    <col min="10501" max="10502" width="12" style="29" customWidth="1"/>
    <col min="10503" max="10503" width="13.77734375" style="29" customWidth="1"/>
    <col min="10504" max="10504" width="8.88671875" style="29"/>
    <col min="10505" max="10505" width="11.88671875" style="29" customWidth="1"/>
    <col min="10506" max="10506" width="9.21875" style="29" bestFit="1" customWidth="1"/>
    <col min="10507" max="10752" width="8.88671875" style="29"/>
    <col min="10753" max="10753" width="41" style="29" customWidth="1"/>
    <col min="10754" max="10755" width="12" style="29" customWidth="1"/>
    <col min="10756" max="10756" width="13.77734375" style="29" customWidth="1"/>
    <col min="10757" max="10758" width="12" style="29" customWidth="1"/>
    <col min="10759" max="10759" width="13.77734375" style="29" customWidth="1"/>
    <col min="10760" max="10760" width="8.88671875" style="29"/>
    <col min="10761" max="10761" width="11.88671875" style="29" customWidth="1"/>
    <col min="10762" max="10762" width="9.21875" style="29" bestFit="1" customWidth="1"/>
    <col min="10763" max="11008" width="8.88671875" style="29"/>
    <col min="11009" max="11009" width="41" style="29" customWidth="1"/>
    <col min="11010" max="11011" width="12" style="29" customWidth="1"/>
    <col min="11012" max="11012" width="13.77734375" style="29" customWidth="1"/>
    <col min="11013" max="11014" width="12" style="29" customWidth="1"/>
    <col min="11015" max="11015" width="13.77734375" style="29" customWidth="1"/>
    <col min="11016" max="11016" width="8.88671875" style="29"/>
    <col min="11017" max="11017" width="11.88671875" style="29" customWidth="1"/>
    <col min="11018" max="11018" width="9.21875" style="29" bestFit="1" customWidth="1"/>
    <col min="11019" max="11264" width="8.88671875" style="29"/>
    <col min="11265" max="11265" width="41" style="29" customWidth="1"/>
    <col min="11266" max="11267" width="12" style="29" customWidth="1"/>
    <col min="11268" max="11268" width="13.77734375" style="29" customWidth="1"/>
    <col min="11269" max="11270" width="12" style="29" customWidth="1"/>
    <col min="11271" max="11271" width="13.77734375" style="29" customWidth="1"/>
    <col min="11272" max="11272" width="8.88671875" style="29"/>
    <col min="11273" max="11273" width="11.88671875" style="29" customWidth="1"/>
    <col min="11274" max="11274" width="9.21875" style="29" bestFit="1" customWidth="1"/>
    <col min="11275" max="11520" width="8.88671875" style="29"/>
    <col min="11521" max="11521" width="41" style="29" customWidth="1"/>
    <col min="11522" max="11523" width="12" style="29" customWidth="1"/>
    <col min="11524" max="11524" width="13.77734375" style="29" customWidth="1"/>
    <col min="11525" max="11526" width="12" style="29" customWidth="1"/>
    <col min="11527" max="11527" width="13.77734375" style="29" customWidth="1"/>
    <col min="11528" max="11528" width="8.88671875" style="29"/>
    <col min="11529" max="11529" width="11.88671875" style="29" customWidth="1"/>
    <col min="11530" max="11530" width="9.21875" style="29" bestFit="1" customWidth="1"/>
    <col min="11531" max="11776" width="8.88671875" style="29"/>
    <col min="11777" max="11777" width="41" style="29" customWidth="1"/>
    <col min="11778" max="11779" width="12" style="29" customWidth="1"/>
    <col min="11780" max="11780" width="13.77734375" style="29" customWidth="1"/>
    <col min="11781" max="11782" width="12" style="29" customWidth="1"/>
    <col min="11783" max="11783" width="13.77734375" style="29" customWidth="1"/>
    <col min="11784" max="11784" width="8.88671875" style="29"/>
    <col min="11785" max="11785" width="11.88671875" style="29" customWidth="1"/>
    <col min="11786" max="11786" width="9.21875" style="29" bestFit="1" customWidth="1"/>
    <col min="11787" max="12032" width="8.88671875" style="29"/>
    <col min="12033" max="12033" width="41" style="29" customWidth="1"/>
    <col min="12034" max="12035" width="12" style="29" customWidth="1"/>
    <col min="12036" max="12036" width="13.77734375" style="29" customWidth="1"/>
    <col min="12037" max="12038" width="12" style="29" customWidth="1"/>
    <col min="12039" max="12039" width="13.77734375" style="29" customWidth="1"/>
    <col min="12040" max="12040" width="8.88671875" style="29"/>
    <col min="12041" max="12041" width="11.88671875" style="29" customWidth="1"/>
    <col min="12042" max="12042" width="9.21875" style="29" bestFit="1" customWidth="1"/>
    <col min="12043" max="12288" width="8.88671875" style="29"/>
    <col min="12289" max="12289" width="41" style="29" customWidth="1"/>
    <col min="12290" max="12291" width="12" style="29" customWidth="1"/>
    <col min="12292" max="12292" width="13.77734375" style="29" customWidth="1"/>
    <col min="12293" max="12294" width="12" style="29" customWidth="1"/>
    <col min="12295" max="12295" width="13.77734375" style="29" customWidth="1"/>
    <col min="12296" max="12296" width="8.88671875" style="29"/>
    <col min="12297" max="12297" width="11.88671875" style="29" customWidth="1"/>
    <col min="12298" max="12298" width="9.21875" style="29" bestFit="1" customWidth="1"/>
    <col min="12299" max="12544" width="8.88671875" style="29"/>
    <col min="12545" max="12545" width="41" style="29" customWidth="1"/>
    <col min="12546" max="12547" width="12" style="29" customWidth="1"/>
    <col min="12548" max="12548" width="13.77734375" style="29" customWidth="1"/>
    <col min="12549" max="12550" width="12" style="29" customWidth="1"/>
    <col min="12551" max="12551" width="13.77734375" style="29" customWidth="1"/>
    <col min="12552" max="12552" width="8.88671875" style="29"/>
    <col min="12553" max="12553" width="11.88671875" style="29" customWidth="1"/>
    <col min="12554" max="12554" width="9.21875" style="29" bestFit="1" customWidth="1"/>
    <col min="12555" max="12800" width="8.88671875" style="29"/>
    <col min="12801" max="12801" width="41" style="29" customWidth="1"/>
    <col min="12802" max="12803" width="12" style="29" customWidth="1"/>
    <col min="12804" max="12804" width="13.77734375" style="29" customWidth="1"/>
    <col min="12805" max="12806" width="12" style="29" customWidth="1"/>
    <col min="12807" max="12807" width="13.77734375" style="29" customWidth="1"/>
    <col min="12808" max="12808" width="8.88671875" style="29"/>
    <col min="12809" max="12809" width="11.88671875" style="29" customWidth="1"/>
    <col min="12810" max="12810" width="9.21875" style="29" bestFit="1" customWidth="1"/>
    <col min="12811" max="13056" width="8.88671875" style="29"/>
    <col min="13057" max="13057" width="41" style="29" customWidth="1"/>
    <col min="13058" max="13059" width="12" style="29" customWidth="1"/>
    <col min="13060" max="13060" width="13.77734375" style="29" customWidth="1"/>
    <col min="13061" max="13062" width="12" style="29" customWidth="1"/>
    <col min="13063" max="13063" width="13.77734375" style="29" customWidth="1"/>
    <col min="13064" max="13064" width="8.88671875" style="29"/>
    <col min="13065" max="13065" width="11.88671875" style="29" customWidth="1"/>
    <col min="13066" max="13066" width="9.21875" style="29" bestFit="1" customWidth="1"/>
    <col min="13067" max="13312" width="8.88671875" style="29"/>
    <col min="13313" max="13313" width="41" style="29" customWidth="1"/>
    <col min="13314" max="13315" width="12" style="29" customWidth="1"/>
    <col min="13316" max="13316" width="13.77734375" style="29" customWidth="1"/>
    <col min="13317" max="13318" width="12" style="29" customWidth="1"/>
    <col min="13319" max="13319" width="13.77734375" style="29" customWidth="1"/>
    <col min="13320" max="13320" width="8.88671875" style="29"/>
    <col min="13321" max="13321" width="11.88671875" style="29" customWidth="1"/>
    <col min="13322" max="13322" width="9.21875" style="29" bestFit="1" customWidth="1"/>
    <col min="13323" max="13568" width="8.88671875" style="29"/>
    <col min="13569" max="13569" width="41" style="29" customWidth="1"/>
    <col min="13570" max="13571" width="12" style="29" customWidth="1"/>
    <col min="13572" max="13572" width="13.77734375" style="29" customWidth="1"/>
    <col min="13573" max="13574" width="12" style="29" customWidth="1"/>
    <col min="13575" max="13575" width="13.77734375" style="29" customWidth="1"/>
    <col min="13576" max="13576" width="8.88671875" style="29"/>
    <col min="13577" max="13577" width="11.88671875" style="29" customWidth="1"/>
    <col min="13578" max="13578" width="9.21875" style="29" bestFit="1" customWidth="1"/>
    <col min="13579" max="13824" width="8.88671875" style="29"/>
    <col min="13825" max="13825" width="41" style="29" customWidth="1"/>
    <col min="13826" max="13827" width="12" style="29" customWidth="1"/>
    <col min="13828" max="13828" width="13.77734375" style="29" customWidth="1"/>
    <col min="13829" max="13830" width="12" style="29" customWidth="1"/>
    <col min="13831" max="13831" width="13.77734375" style="29" customWidth="1"/>
    <col min="13832" max="13832" width="8.88671875" style="29"/>
    <col min="13833" max="13833" width="11.88671875" style="29" customWidth="1"/>
    <col min="13834" max="13834" width="9.21875" style="29" bestFit="1" customWidth="1"/>
    <col min="13835" max="14080" width="8.88671875" style="29"/>
    <col min="14081" max="14081" width="41" style="29" customWidth="1"/>
    <col min="14082" max="14083" width="12" style="29" customWidth="1"/>
    <col min="14084" max="14084" width="13.77734375" style="29" customWidth="1"/>
    <col min="14085" max="14086" width="12" style="29" customWidth="1"/>
    <col min="14087" max="14087" width="13.77734375" style="29" customWidth="1"/>
    <col min="14088" max="14088" width="8.88671875" style="29"/>
    <col min="14089" max="14089" width="11.88671875" style="29" customWidth="1"/>
    <col min="14090" max="14090" width="9.21875" style="29" bestFit="1" customWidth="1"/>
    <col min="14091" max="14336" width="8.88671875" style="29"/>
    <col min="14337" max="14337" width="41" style="29" customWidth="1"/>
    <col min="14338" max="14339" width="12" style="29" customWidth="1"/>
    <col min="14340" max="14340" width="13.77734375" style="29" customWidth="1"/>
    <col min="14341" max="14342" width="12" style="29" customWidth="1"/>
    <col min="14343" max="14343" width="13.77734375" style="29" customWidth="1"/>
    <col min="14344" max="14344" width="8.88671875" style="29"/>
    <col min="14345" max="14345" width="11.88671875" style="29" customWidth="1"/>
    <col min="14346" max="14346" width="9.21875" style="29" bestFit="1" customWidth="1"/>
    <col min="14347" max="14592" width="8.88671875" style="29"/>
    <col min="14593" max="14593" width="41" style="29" customWidth="1"/>
    <col min="14594" max="14595" width="12" style="29" customWidth="1"/>
    <col min="14596" max="14596" width="13.77734375" style="29" customWidth="1"/>
    <col min="14597" max="14598" width="12" style="29" customWidth="1"/>
    <col min="14599" max="14599" width="13.77734375" style="29" customWidth="1"/>
    <col min="14600" max="14600" width="8.88671875" style="29"/>
    <col min="14601" max="14601" width="11.88671875" style="29" customWidth="1"/>
    <col min="14602" max="14602" width="9.21875" style="29" bestFit="1" customWidth="1"/>
    <col min="14603" max="14848" width="8.88671875" style="29"/>
    <col min="14849" max="14849" width="41" style="29" customWidth="1"/>
    <col min="14850" max="14851" width="12" style="29" customWidth="1"/>
    <col min="14852" max="14852" width="13.77734375" style="29" customWidth="1"/>
    <col min="14853" max="14854" width="12" style="29" customWidth="1"/>
    <col min="14855" max="14855" width="13.77734375" style="29" customWidth="1"/>
    <col min="14856" max="14856" width="8.88671875" style="29"/>
    <col min="14857" max="14857" width="11.88671875" style="29" customWidth="1"/>
    <col min="14858" max="14858" width="9.21875" style="29" bestFit="1" customWidth="1"/>
    <col min="14859" max="15104" width="8.88671875" style="29"/>
    <col min="15105" max="15105" width="41" style="29" customWidth="1"/>
    <col min="15106" max="15107" width="12" style="29" customWidth="1"/>
    <col min="15108" max="15108" width="13.77734375" style="29" customWidth="1"/>
    <col min="15109" max="15110" width="12" style="29" customWidth="1"/>
    <col min="15111" max="15111" width="13.77734375" style="29" customWidth="1"/>
    <col min="15112" max="15112" width="8.88671875" style="29"/>
    <col min="15113" max="15113" width="11.88671875" style="29" customWidth="1"/>
    <col min="15114" max="15114" width="9.21875" style="29" bestFit="1" customWidth="1"/>
    <col min="15115" max="15360" width="8.88671875" style="29"/>
    <col min="15361" max="15361" width="41" style="29" customWidth="1"/>
    <col min="15362" max="15363" width="12" style="29" customWidth="1"/>
    <col min="15364" max="15364" width="13.77734375" style="29" customWidth="1"/>
    <col min="15365" max="15366" width="12" style="29" customWidth="1"/>
    <col min="15367" max="15367" width="13.77734375" style="29" customWidth="1"/>
    <col min="15368" max="15368" width="8.88671875" style="29"/>
    <col min="15369" max="15369" width="11.88671875" style="29" customWidth="1"/>
    <col min="15370" max="15370" width="9.21875" style="29" bestFit="1" customWidth="1"/>
    <col min="15371" max="15616" width="8.88671875" style="29"/>
    <col min="15617" max="15617" width="41" style="29" customWidth="1"/>
    <col min="15618" max="15619" width="12" style="29" customWidth="1"/>
    <col min="15620" max="15620" width="13.77734375" style="29" customWidth="1"/>
    <col min="15621" max="15622" width="12" style="29" customWidth="1"/>
    <col min="15623" max="15623" width="13.77734375" style="29" customWidth="1"/>
    <col min="15624" max="15624" width="8.88671875" style="29"/>
    <col min="15625" max="15625" width="11.88671875" style="29" customWidth="1"/>
    <col min="15626" max="15626" width="9.21875" style="29" bestFit="1" customWidth="1"/>
    <col min="15627" max="15872" width="8.88671875" style="29"/>
    <col min="15873" max="15873" width="41" style="29" customWidth="1"/>
    <col min="15874" max="15875" width="12" style="29" customWidth="1"/>
    <col min="15876" max="15876" width="13.77734375" style="29" customWidth="1"/>
    <col min="15877" max="15878" width="12" style="29" customWidth="1"/>
    <col min="15879" max="15879" width="13.77734375" style="29" customWidth="1"/>
    <col min="15880" max="15880" width="8.88671875" style="29"/>
    <col min="15881" max="15881" width="11.88671875" style="29" customWidth="1"/>
    <col min="15882" max="15882" width="9.21875" style="29" bestFit="1" customWidth="1"/>
    <col min="15883" max="16128" width="8.88671875" style="29"/>
    <col min="16129" max="16129" width="41" style="29" customWidth="1"/>
    <col min="16130" max="16131" width="12" style="29" customWidth="1"/>
    <col min="16132" max="16132" width="13.77734375" style="29" customWidth="1"/>
    <col min="16133" max="16134" width="12" style="29" customWidth="1"/>
    <col min="16135" max="16135" width="13.77734375" style="29" customWidth="1"/>
    <col min="16136" max="16136" width="8.88671875" style="29"/>
    <col min="16137" max="16137" width="11.88671875" style="29" customWidth="1"/>
    <col min="16138" max="16138" width="9.21875" style="29" bestFit="1" customWidth="1"/>
    <col min="16139" max="16384" width="8.88671875" style="29"/>
  </cols>
  <sheetData>
    <row r="1" spans="1:33" s="20" customFormat="1" ht="29.4" customHeight="1" x14ac:dyDescent="0.3">
      <c r="A1" s="375" t="s">
        <v>381</v>
      </c>
      <c r="B1" s="375"/>
      <c r="C1" s="375"/>
      <c r="D1" s="375"/>
      <c r="E1" s="375"/>
      <c r="F1" s="375"/>
      <c r="G1" s="375"/>
      <c r="I1" s="42"/>
    </row>
    <row r="2" spans="1:33" s="20" customFormat="1" ht="22.5" customHeight="1" x14ac:dyDescent="0.35">
      <c r="A2" s="376" t="s">
        <v>72</v>
      </c>
      <c r="B2" s="376"/>
      <c r="C2" s="376"/>
      <c r="D2" s="376"/>
      <c r="E2" s="376"/>
      <c r="F2" s="376"/>
      <c r="G2" s="376"/>
      <c r="I2" s="42"/>
    </row>
    <row r="3" spans="1:33" s="23" customFormat="1" ht="18.75" customHeight="1" x14ac:dyDescent="0.35">
      <c r="A3" s="21"/>
      <c r="B3" s="21"/>
      <c r="C3" s="21"/>
      <c r="D3" s="21"/>
      <c r="E3" s="21"/>
      <c r="F3" s="21"/>
      <c r="G3" s="12" t="s">
        <v>8</v>
      </c>
      <c r="I3" s="43"/>
    </row>
    <row r="4" spans="1:33" s="23" customFormat="1" ht="66" customHeight="1" x14ac:dyDescent="0.2">
      <c r="A4" s="74"/>
      <c r="B4" s="221" t="s">
        <v>586</v>
      </c>
      <c r="C4" s="221" t="s">
        <v>587</v>
      </c>
      <c r="D4" s="53" t="s">
        <v>44</v>
      </c>
      <c r="E4" s="78" t="s">
        <v>562</v>
      </c>
      <c r="F4" s="78" t="s">
        <v>563</v>
      </c>
      <c r="G4" s="53" t="s">
        <v>44</v>
      </c>
    </row>
    <row r="5" spans="1:33" s="23" customFormat="1" ht="28.5" customHeight="1" x14ac:dyDescent="0.35">
      <c r="A5" s="246" t="s">
        <v>45</v>
      </c>
      <c r="B5" s="265">
        <v>50229</v>
      </c>
      <c r="C5" s="265">
        <v>26356</v>
      </c>
      <c r="D5" s="156">
        <f>C5/B5*100</f>
        <v>52.471679706942211</v>
      </c>
      <c r="E5" s="266">
        <v>9515</v>
      </c>
      <c r="F5" s="265">
        <v>7039</v>
      </c>
      <c r="G5" s="156">
        <f>F5/E5*100</f>
        <v>73.977929584866004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6" customFormat="1" ht="31.5" customHeight="1" x14ac:dyDescent="0.35">
      <c r="A6" s="53" t="s">
        <v>73</v>
      </c>
      <c r="B6" s="184">
        <v>42446</v>
      </c>
      <c r="C6" s="265">
        <v>23809</v>
      </c>
      <c r="D6" s="156">
        <f>C6/B6*100</f>
        <v>56.092446873674781</v>
      </c>
      <c r="E6" s="184">
        <v>8731</v>
      </c>
      <c r="F6" s="265">
        <v>6736</v>
      </c>
      <c r="G6" s="156">
        <f>F6/E6*100</f>
        <v>77.150383690298924</v>
      </c>
      <c r="I6" s="43"/>
      <c r="J6" s="45"/>
      <c r="K6" s="45"/>
      <c r="L6" s="46"/>
      <c r="M6" s="46"/>
      <c r="N6" s="46"/>
      <c r="O6" s="46"/>
    </row>
    <row r="7" spans="1:33" s="36" customFormat="1" ht="21.6" customHeight="1" x14ac:dyDescent="0.35">
      <c r="A7" s="47" t="s">
        <v>74</v>
      </c>
      <c r="B7" s="185"/>
      <c r="C7" s="265"/>
      <c r="D7" s="48"/>
      <c r="E7" s="185"/>
      <c r="F7" s="265"/>
      <c r="G7" s="48"/>
      <c r="I7" s="43"/>
      <c r="J7" s="45"/>
      <c r="K7" s="46"/>
      <c r="L7" s="46"/>
      <c r="M7" s="46"/>
      <c r="N7" s="46"/>
      <c r="O7" s="46"/>
      <c r="AG7" s="36">
        <v>2501</v>
      </c>
    </row>
    <row r="8" spans="1:33" ht="36" customHeight="1" x14ac:dyDescent="0.35">
      <c r="A8" s="26" t="s">
        <v>12</v>
      </c>
      <c r="B8" s="186">
        <v>3661</v>
      </c>
      <c r="C8" s="268">
        <v>1941</v>
      </c>
      <c r="D8" s="151">
        <f>C8/B8*100</f>
        <v>53.018301010652827</v>
      </c>
      <c r="E8" s="187">
        <v>1037</v>
      </c>
      <c r="F8" s="268">
        <v>504</v>
      </c>
      <c r="G8" s="151">
        <f>F8/E8*100</f>
        <v>48.601735776277728</v>
      </c>
      <c r="H8" s="34"/>
      <c r="I8" s="267"/>
      <c r="J8" s="45"/>
      <c r="K8" s="43"/>
      <c r="L8" s="43"/>
      <c r="M8" s="43"/>
      <c r="N8" s="43"/>
      <c r="O8" s="43"/>
    </row>
    <row r="9" spans="1:33" ht="39" customHeight="1" x14ac:dyDescent="0.35">
      <c r="A9" s="26" t="s">
        <v>13</v>
      </c>
      <c r="B9" s="186">
        <v>1476</v>
      </c>
      <c r="C9" s="268">
        <v>1153</v>
      </c>
      <c r="D9" s="151">
        <f t="shared" ref="D9:D26" si="0">C9/B9*100</f>
        <v>78.116531165311656</v>
      </c>
      <c r="E9" s="187">
        <v>234</v>
      </c>
      <c r="F9" s="268">
        <v>422</v>
      </c>
      <c r="G9" s="151">
        <f t="shared" ref="G9:G26" si="1">F9/E9*100</f>
        <v>180.34188034188034</v>
      </c>
      <c r="I9" s="267"/>
      <c r="J9" s="45"/>
    </row>
    <row r="10" spans="1:33" s="32" customFormat="1" ht="28.5" customHeight="1" x14ac:dyDescent="0.35">
      <c r="A10" s="26" t="s">
        <v>14</v>
      </c>
      <c r="B10" s="186">
        <v>7633</v>
      </c>
      <c r="C10" s="268">
        <v>5261</v>
      </c>
      <c r="D10" s="151">
        <f t="shared" si="0"/>
        <v>68.924407179352812</v>
      </c>
      <c r="E10" s="187">
        <v>1374</v>
      </c>
      <c r="F10" s="268">
        <v>2167</v>
      </c>
      <c r="G10" s="151">
        <f t="shared" si="1"/>
        <v>157.71470160116448</v>
      </c>
      <c r="I10" s="267"/>
      <c r="J10" s="45"/>
      <c r="K10" s="29"/>
    </row>
    <row r="11" spans="1:33" ht="42" customHeight="1" x14ac:dyDescent="0.35">
      <c r="A11" s="26" t="s">
        <v>15</v>
      </c>
      <c r="B11" s="186">
        <v>2525</v>
      </c>
      <c r="C11" s="268">
        <v>1199</v>
      </c>
      <c r="D11" s="151">
        <f t="shared" si="0"/>
        <v>47.485148514851481</v>
      </c>
      <c r="E11" s="187">
        <v>312</v>
      </c>
      <c r="F11" s="268">
        <v>197</v>
      </c>
      <c r="G11" s="151">
        <f t="shared" si="1"/>
        <v>63.141025641025635</v>
      </c>
      <c r="I11" s="267"/>
      <c r="J11" s="45"/>
    </row>
    <row r="12" spans="1:33" ht="42" customHeight="1" x14ac:dyDescent="0.35">
      <c r="A12" s="26" t="s">
        <v>16</v>
      </c>
      <c r="B12" s="186">
        <v>607</v>
      </c>
      <c r="C12" s="268">
        <v>306</v>
      </c>
      <c r="D12" s="151">
        <f t="shared" si="0"/>
        <v>50.411861614497532</v>
      </c>
      <c r="E12" s="187">
        <v>133</v>
      </c>
      <c r="F12" s="268">
        <v>64</v>
      </c>
      <c r="G12" s="151">
        <f t="shared" si="1"/>
        <v>48.120300751879697</v>
      </c>
      <c r="I12" s="267"/>
      <c r="J12" s="45"/>
    </row>
    <row r="13" spans="1:33" ht="30.75" customHeight="1" x14ac:dyDescent="0.35">
      <c r="A13" s="26" t="s">
        <v>17</v>
      </c>
      <c r="B13" s="186">
        <v>1678</v>
      </c>
      <c r="C13" s="268">
        <v>954</v>
      </c>
      <c r="D13" s="151">
        <f t="shared" si="0"/>
        <v>56.853396901072706</v>
      </c>
      <c r="E13" s="187">
        <v>254</v>
      </c>
      <c r="F13" s="268">
        <v>237</v>
      </c>
      <c r="G13" s="151">
        <f t="shared" si="1"/>
        <v>93.30708661417323</v>
      </c>
      <c r="I13" s="267"/>
      <c r="J13" s="45"/>
    </row>
    <row r="14" spans="1:33" ht="41.25" customHeight="1" x14ac:dyDescent="0.35">
      <c r="A14" s="26" t="s">
        <v>18</v>
      </c>
      <c r="B14" s="186">
        <v>7090</v>
      </c>
      <c r="C14" s="268">
        <v>4388</v>
      </c>
      <c r="D14" s="151">
        <f t="shared" si="0"/>
        <v>61.889985895627639</v>
      </c>
      <c r="E14" s="187">
        <v>1338</v>
      </c>
      <c r="F14" s="268">
        <v>1257</v>
      </c>
      <c r="G14" s="151">
        <f t="shared" si="1"/>
        <v>93.946188340807183</v>
      </c>
      <c r="I14" s="267"/>
      <c r="J14" s="45"/>
    </row>
    <row r="15" spans="1:33" ht="41.25" customHeight="1" x14ac:dyDescent="0.35">
      <c r="A15" s="26" t="s">
        <v>19</v>
      </c>
      <c r="B15" s="186">
        <v>2129</v>
      </c>
      <c r="C15" s="268">
        <v>1127</v>
      </c>
      <c r="D15" s="151">
        <f t="shared" si="0"/>
        <v>52.935650540159699</v>
      </c>
      <c r="E15" s="187">
        <v>510</v>
      </c>
      <c r="F15" s="268">
        <v>242</v>
      </c>
      <c r="G15" s="151">
        <f t="shared" si="1"/>
        <v>47.450980392156858</v>
      </c>
      <c r="I15" s="267"/>
      <c r="J15" s="45"/>
    </row>
    <row r="16" spans="1:33" ht="41.25" customHeight="1" x14ac:dyDescent="0.35">
      <c r="A16" s="26" t="s">
        <v>20</v>
      </c>
      <c r="B16" s="186">
        <v>1438</v>
      </c>
      <c r="C16" s="268">
        <v>589</v>
      </c>
      <c r="D16" s="151">
        <f t="shared" si="0"/>
        <v>40.959666203059811</v>
      </c>
      <c r="E16" s="187">
        <v>185</v>
      </c>
      <c r="F16" s="268">
        <v>149</v>
      </c>
      <c r="G16" s="151">
        <f t="shared" si="1"/>
        <v>80.540540540540533</v>
      </c>
      <c r="I16" s="267"/>
      <c r="J16" s="45"/>
    </row>
    <row r="17" spans="1:10" ht="28.5" customHeight="1" x14ac:dyDescent="0.35">
      <c r="A17" s="26" t="s">
        <v>21</v>
      </c>
      <c r="B17" s="186">
        <v>450</v>
      </c>
      <c r="C17" s="268">
        <v>239</v>
      </c>
      <c r="D17" s="151">
        <f t="shared" si="0"/>
        <v>53.111111111111107</v>
      </c>
      <c r="E17" s="187">
        <v>87</v>
      </c>
      <c r="F17" s="268">
        <v>43</v>
      </c>
      <c r="G17" s="151">
        <f t="shared" si="1"/>
        <v>49.425287356321839</v>
      </c>
      <c r="I17" s="267"/>
      <c r="J17" s="45"/>
    </row>
    <row r="18" spans="1:10" ht="30.75" customHeight="1" x14ac:dyDescent="0.35">
      <c r="A18" s="26" t="s">
        <v>22</v>
      </c>
      <c r="B18" s="186">
        <v>961</v>
      </c>
      <c r="C18" s="268">
        <v>565</v>
      </c>
      <c r="D18" s="151">
        <f t="shared" si="0"/>
        <v>58.792924037460978</v>
      </c>
      <c r="E18" s="187">
        <v>257</v>
      </c>
      <c r="F18" s="268">
        <v>151</v>
      </c>
      <c r="G18" s="151">
        <f t="shared" si="1"/>
        <v>58.754863813229576</v>
      </c>
      <c r="I18" s="267"/>
      <c r="J18" s="45"/>
    </row>
    <row r="19" spans="1:10" ht="30.75" customHeight="1" x14ac:dyDescent="0.35">
      <c r="A19" s="26" t="s">
        <v>23</v>
      </c>
      <c r="B19" s="186">
        <v>333</v>
      </c>
      <c r="C19" s="268">
        <v>160</v>
      </c>
      <c r="D19" s="151">
        <f t="shared" si="0"/>
        <v>48.048048048048045</v>
      </c>
      <c r="E19" s="187">
        <v>64</v>
      </c>
      <c r="F19" s="268">
        <v>40</v>
      </c>
      <c r="G19" s="151">
        <f t="shared" si="1"/>
        <v>62.5</v>
      </c>
      <c r="I19" s="267"/>
      <c r="J19" s="45"/>
    </row>
    <row r="20" spans="1:10" ht="39" customHeight="1" x14ac:dyDescent="0.35">
      <c r="A20" s="26" t="s">
        <v>24</v>
      </c>
      <c r="B20" s="186">
        <v>1012</v>
      </c>
      <c r="C20" s="268">
        <v>472</v>
      </c>
      <c r="D20" s="151">
        <f t="shared" si="0"/>
        <v>46.640316205533601</v>
      </c>
      <c r="E20" s="187">
        <v>226</v>
      </c>
      <c r="F20" s="268">
        <v>103</v>
      </c>
      <c r="G20" s="151">
        <f t="shared" si="1"/>
        <v>45.575221238938049</v>
      </c>
      <c r="I20" s="267"/>
      <c r="J20" s="45"/>
    </row>
    <row r="21" spans="1:10" ht="39.75" customHeight="1" x14ac:dyDescent="0.35">
      <c r="A21" s="26" t="s">
        <v>25</v>
      </c>
      <c r="B21" s="186">
        <v>1268</v>
      </c>
      <c r="C21" s="268">
        <v>603</v>
      </c>
      <c r="D21" s="151">
        <f t="shared" si="0"/>
        <v>47.555205047318609</v>
      </c>
      <c r="E21" s="187">
        <v>234</v>
      </c>
      <c r="F21" s="268">
        <v>147</v>
      </c>
      <c r="G21" s="151">
        <f t="shared" si="1"/>
        <v>62.820512820512818</v>
      </c>
      <c r="I21" s="267"/>
      <c r="J21" s="45"/>
    </row>
    <row r="22" spans="1:10" ht="44.25" customHeight="1" x14ac:dyDescent="0.35">
      <c r="A22" s="26" t="s">
        <v>26</v>
      </c>
      <c r="B22" s="186">
        <v>6416</v>
      </c>
      <c r="C22" s="268">
        <v>2960</v>
      </c>
      <c r="D22" s="151">
        <f t="shared" si="0"/>
        <v>46.13466334164589</v>
      </c>
      <c r="E22" s="187">
        <v>1732</v>
      </c>
      <c r="F22" s="268">
        <v>513</v>
      </c>
      <c r="G22" s="151">
        <f t="shared" si="1"/>
        <v>29.618937644341802</v>
      </c>
      <c r="I22" s="267"/>
      <c r="J22" s="45"/>
    </row>
    <row r="23" spans="1:10" ht="31.5" customHeight="1" x14ac:dyDescent="0.35">
      <c r="A23" s="26" t="s">
        <v>27</v>
      </c>
      <c r="B23" s="186">
        <v>914</v>
      </c>
      <c r="C23" s="268">
        <v>517</v>
      </c>
      <c r="D23" s="151">
        <f t="shared" si="0"/>
        <v>56.564551422319475</v>
      </c>
      <c r="E23" s="187">
        <v>199</v>
      </c>
      <c r="F23" s="268">
        <v>137</v>
      </c>
      <c r="G23" s="151">
        <f t="shared" si="1"/>
        <v>68.844221105527637</v>
      </c>
      <c r="I23" s="267"/>
      <c r="J23" s="45"/>
    </row>
    <row r="24" spans="1:10" ht="42" customHeight="1" x14ac:dyDescent="0.35">
      <c r="A24" s="26" t="s">
        <v>28</v>
      </c>
      <c r="B24" s="186">
        <v>2077</v>
      </c>
      <c r="C24" s="268">
        <v>1032</v>
      </c>
      <c r="D24" s="151">
        <f t="shared" si="0"/>
        <v>49.687048627828602</v>
      </c>
      <c r="E24" s="187">
        <v>410</v>
      </c>
      <c r="F24" s="268">
        <v>291</v>
      </c>
      <c r="G24" s="151">
        <f t="shared" si="1"/>
        <v>70.975609756097555</v>
      </c>
      <c r="I24" s="267"/>
      <c r="J24" s="45"/>
    </row>
    <row r="25" spans="1:10" ht="42" customHeight="1" x14ac:dyDescent="0.35">
      <c r="A25" s="26" t="s">
        <v>29</v>
      </c>
      <c r="B25" s="186">
        <v>353</v>
      </c>
      <c r="C25" s="268">
        <v>128</v>
      </c>
      <c r="D25" s="151">
        <f t="shared" si="0"/>
        <v>36.260623229461757</v>
      </c>
      <c r="E25" s="187">
        <v>63</v>
      </c>
      <c r="F25" s="268">
        <v>24</v>
      </c>
      <c r="G25" s="151">
        <f t="shared" si="1"/>
        <v>38.095238095238095</v>
      </c>
      <c r="I25" s="267"/>
      <c r="J25" s="45"/>
    </row>
    <row r="26" spans="1:10" ht="29.25" customHeight="1" x14ac:dyDescent="0.35">
      <c r="A26" s="26" t="s">
        <v>30</v>
      </c>
      <c r="B26" s="186">
        <v>425</v>
      </c>
      <c r="C26" s="268">
        <v>212</v>
      </c>
      <c r="D26" s="151">
        <f t="shared" si="0"/>
        <v>49.882352941176471</v>
      </c>
      <c r="E26" s="187">
        <v>82</v>
      </c>
      <c r="F26" s="268">
        <v>48</v>
      </c>
      <c r="G26" s="151">
        <f t="shared" si="1"/>
        <v>58.536585365853654</v>
      </c>
      <c r="I26" s="267"/>
      <c r="J26" s="45"/>
    </row>
    <row r="27" spans="1:10" x14ac:dyDescent="0.35">
      <c r="A27" s="33"/>
      <c r="B27" s="30"/>
      <c r="F27" s="44"/>
      <c r="I27" s="29"/>
    </row>
    <row r="28" spans="1:10" x14ac:dyDescent="0.35">
      <c r="A28" s="33"/>
      <c r="B28" s="33"/>
      <c r="C28" s="34"/>
      <c r="F28" s="43"/>
      <c r="I28" s="2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2022-04-13T13:48:24Z</cp:lastPrinted>
  <dcterms:created xsi:type="dcterms:W3CDTF">2020-12-10T10:35:03Z</dcterms:created>
  <dcterms:modified xsi:type="dcterms:W3CDTF">2023-01-20T15:38:42Z</dcterms:modified>
</cp:coreProperties>
</file>