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  <externalReference r:id="rId4"/>
  </externalReferences>
  <definedNames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C16" i="52"/>
  <c r="D16" s="1"/>
  <c r="C10"/>
  <c r="C9"/>
  <c r="D9" s="1"/>
  <c r="C7"/>
  <c r="C8"/>
  <c r="D8" s="1"/>
  <c r="E7"/>
  <c r="F5" i="50"/>
  <c r="D5"/>
  <c r="C5"/>
  <c r="G5"/>
  <c r="E5"/>
  <c r="B5"/>
  <c r="E18" i="52"/>
  <c r="D18"/>
  <c r="E17"/>
  <c r="D17"/>
  <c r="E11"/>
  <c r="D11"/>
  <c r="E10"/>
  <c r="D10"/>
  <c r="E9"/>
  <c r="E8"/>
  <c r="D7"/>
  <c r="E16" l="1"/>
</calcChain>
</file>

<file path=xl/sharedStrings.xml><?xml version="1.0" encoding="utf-8"?>
<sst xmlns="http://schemas.openxmlformats.org/spreadsheetml/2006/main" count="58" uniqueCount="53">
  <si>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</si>
  <si>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</si>
  <si>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</si>
  <si>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</si>
  <si>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</si>
  <si>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</si>
  <si>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</si>
  <si>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</si>
  <si>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</si>
  <si>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</si>
  <si>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</si>
  <si>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</si>
  <si>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 xml:space="preserve"> + (-)                           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</si>
  <si>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</si>
  <si>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</si>
  <si>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</si>
  <si>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</si>
  <si>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</si>
  <si>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</si>
  <si>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</si>
  <si>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</si>
  <si>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</si>
  <si>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</si>
  <si>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</si>
  <si>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</si>
  <si>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</si>
  <si>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</si>
  <si>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</si>
  <si>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</si>
  <si>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</si>
  <si>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</si>
  <si>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</si>
  <si>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</si>
  <si>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</si>
  <si>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</si>
  <si>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</si>
  <si>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</si>
  <si>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</si>
  <si>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</si>
  <si>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</si>
  <si>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</si>
  <si>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</si>
  <si>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</si>
  <si>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</si>
  <si>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</si>
  <si>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</si>
  <si>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</si>
  <si>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</si>
  <si>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на                            1 лютого           2017 р.</t>
  </si>
  <si>
    <t>на                            1 лютого           2018 р.</t>
  </si>
  <si>
    <t xml:space="preserve"> січень         2017 р.</t>
  </si>
  <si>
    <t>січень          2018 р.</t>
  </si>
  <si>
    <t xml:space="preserve"> Надання Донецькою обласною службою зайнятості соціальних послуг особам з інвалідністю                                                                                  у січні 2018 року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</si>
</sst>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71" formatCode="0.0"/>
    <numFmt numFmtId="172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/>
    </xf>
    <xf numFmtId="0" fontId="30" fillId="0" borderId="9" xfId="59" applyFont="1" applyFill="1" applyBorder="1" applyAlignment="1">
      <alignment horizontal="center" vertical="center" wrapText="1"/>
    </xf>
    <xf numFmtId="172" fontId="34" fillId="0" borderId="9" xfId="61" applyNumberFormat="1" applyFont="1" applyFill="1" applyBorder="1" applyAlignment="1">
      <alignment horizontal="center" vertical="center" wrapText="1"/>
    </xf>
    <xf numFmtId="171" fontId="4" fillId="0" borderId="9" xfId="59" applyNumberFormat="1" applyFont="1" applyFill="1" applyBorder="1" applyAlignment="1">
      <alignment horizontal="center" vertical="center"/>
    </xf>
    <xf numFmtId="172" fontId="4" fillId="0" borderId="9" xfId="59" applyNumberFormat="1" applyFont="1" applyFill="1" applyBorder="1" applyAlignment="1">
      <alignment horizontal="center" vertical="center"/>
    </xf>
    <xf numFmtId="0" fontId="4" fillId="0" borderId="9" xfId="59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35" fillId="0" borderId="14" xfId="59" applyFont="1" applyFill="1" applyBorder="1" applyAlignment="1">
      <alignment horizontal="center" vertical="center" wrapText="1"/>
    </xf>
    <xf numFmtId="0" fontId="35" fillId="0" borderId="8" xfId="59" applyFont="1" applyFill="1" applyBorder="1" applyAlignment="1">
      <alignment horizontal="center" vertical="center" wrapText="1"/>
    </xf>
    <xf numFmtId="0" fontId="35" fillId="0" borderId="15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horizontal="center" vertical="center" wrapText="1"/>
    </xf>
    <xf numFmtId="0" fontId="30" fillId="0" borderId="16" xfId="59" applyFont="1" applyFill="1" applyBorder="1" applyAlignment="1">
      <alignment horizontal="center" vertical="center"/>
    </xf>
    <xf numFmtId="0" fontId="30" fillId="0" borderId="17" xfId="59" applyFont="1" applyFill="1" applyBorder="1" applyAlignment="1">
      <alignment horizontal="center" vertical="center"/>
    </xf>
    <xf numFmtId="0" fontId="32" fillId="0" borderId="0" xfId="64" applyFont="1" applyFill="1" applyAlignment="1">
      <alignment horizontal="center" vertical="top" wrapText="1"/>
    </xf>
    <xf numFmtId="0" fontId="31" fillId="0" borderId="0" xfId="65" applyFont="1" applyFill="1" applyBorder="1" applyAlignment="1">
      <alignment horizontal="center" vertical="top" wrapText="1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  <xf numFmtId="0" fontId="32" fillId="0" borderId="0" xfId="61" applyFont="1" applyFill="1" applyAlignment="1">
      <alignment horizontal="center" vertical="top" wrapText="1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3" fontId="41" fillId="0" borderId="9" xfId="61" applyNumberFormat="1" applyFont="1" applyFill="1" applyBorder="1" applyAlignment="1">
      <alignment horizontal="center" vertical="center"/>
    </xf>
    <xf numFmtId="171" fontId="4" fillId="0" borderId="9" xfId="61" applyNumberFormat="1" applyFont="1" applyFill="1" applyBorder="1" applyAlignment="1">
      <alignment horizontal="center" vertical="center"/>
    </xf>
    <xf numFmtId="1" fontId="4" fillId="0" borderId="9" xfId="61" applyNumberFormat="1" applyFont="1" applyFill="1" applyBorder="1" applyAlignment="1">
      <alignment horizontal="center" vertical="center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 customBuiltin="1"/>
    <cellStyle name="20% – Акцентування2" xfId="8" customBuiltin="1"/>
    <cellStyle name="20% – Акцентування3" xfId="9" customBuiltin="1"/>
    <cellStyle name="20% – Акцентування4" xfId="10" customBuiltin="1"/>
    <cellStyle name="20% – Акцентування5" xfId="11" customBuiltin="1"/>
    <cellStyle name="20% – Акцентування6" xfId="12" customBuiltin="1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 customBuiltin="1"/>
    <cellStyle name="40% – Акцентування2" xfId="20" customBuiltin="1"/>
    <cellStyle name="40% – Акцентування3" xfId="21" customBuiltin="1"/>
    <cellStyle name="40% – Акцентування4" xfId="22" customBuiltin="1"/>
    <cellStyle name="40% – Акцентування5" xfId="23" customBuiltin="1"/>
    <cellStyle name="40% – Акцентування6" xfId="24" customBuiltin="1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 customBuiltin="1"/>
    <cellStyle name="60% – Акцентування2" xfId="32" customBuiltin="1"/>
    <cellStyle name="60% – Акцентування3" xfId="33" customBuiltin="1"/>
    <cellStyle name="60% – Акцентування4" xfId="34" customBuiltin="1"/>
    <cellStyle name="60% – Акцентування5" xfId="35" customBuiltin="1"/>
    <cellStyle name="60% – Акцентування6" xfId="36" customBuiltin="1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 customBuiltin="1"/>
    <cellStyle name="Акцентування2" xfId="44" customBuiltin="1"/>
    <cellStyle name="Акцентування3" xfId="45" customBuiltin="1"/>
    <cellStyle name="Акцентування4" xfId="46" customBuiltin="1"/>
    <cellStyle name="Акцентування5" xfId="47" customBuiltin="1"/>
    <cellStyle name="Акцентування6" xfId="48" customBuiltin="1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 customBuiltin="1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 customBuiltin="1"/>
    <cellStyle name="Плохой" xfId="67"/>
    <cellStyle name="Поганий" xfId="68" customBuiltin="1"/>
    <cellStyle name="Пояснение" xfId="69"/>
    <cellStyle name="Примечание" xfId="70"/>
    <cellStyle name="Примітка" xfId="71" customBuiltin="1"/>
    <cellStyle name="Результат" xfId="72" customBuiltin="1"/>
    <cellStyle name="Середній" xfId="73" customBuiltin="1"/>
    <cellStyle name="Стиль 1" xfId="74"/>
    <cellStyle name="Текст пояснення" xfId="75" customBuiltin="1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2006\&#1057;&#1090;&#1074;&#1086;&#1088;&#1077;&#1085;&#1085;&#1103;%20&#1053;&#1086;&#1074;%20&#1088;&#1086;&#1073;%20&#1084;&#1077;&#1089;&#1090;\&#1053;&#1086;&#1074;.&#1088;&#1086;&#1073;.&#1084;&#1077;&#1089;&#1090;&#1072;%202006%20(&#1077;&#1078;&#1077;&#1084;&#1077;&#1089;&#1103;&#1095;&#1085;&#1099;&#1077;)\&#1042;&#1089;&#1077;%20&#1058;&#1072;&#1073;&#1083;.%20&#1089;&#1110;&#1095;-&#1078;&#1086;&#1074;&#1090;&#1077;&#1085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І.21шаблон ств."/>
      <sheetName val="І.21шаблон лік"/>
      <sheetName val="створено 10 мес "/>
      <sheetName val="ліквідовано 10 ме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A3" sqref="A3"/>
    </sheetView>
  </sheetViews>
  <sheetFormatPr defaultColWidth="8" defaultRowHeight="12.75"/>
  <cols>
    <col min="1" max="1" width="85.42578125" style="51" customWidth="1"/>
    <col min="2" max="2" width="16.7109375" style="21" customWidth="1"/>
    <col min="3" max="3" width="17" style="21" customWidth="1"/>
    <col min="4" max="4" width="11.7109375" style="51" customWidth="1"/>
    <col min="5" max="5" width="14.140625" style="51" customWidth="1"/>
    <col min="6" max="16384" width="8" style="51"/>
  </cols>
  <sheetData>
    <row r="1" spans="1:9" ht="27" customHeight="1">
      <c r="A1" s="50" t="s">
        <v>21</v>
      </c>
      <c r="B1" s="50"/>
      <c r="C1" s="50"/>
      <c r="D1" s="50"/>
      <c r="E1" s="50"/>
    </row>
    <row r="2" spans="1:9" ht="28.5" customHeight="1">
      <c r="A2" s="45" t="s">
        <v>9</v>
      </c>
      <c r="B2" s="45"/>
      <c r="C2" s="45"/>
      <c r="D2" s="45"/>
      <c r="E2" s="45"/>
    </row>
    <row r="3" spans="1:9" s="53" customFormat="1" ht="12" customHeight="1">
      <c r="A3" s="52"/>
      <c r="B3" s="12"/>
      <c r="C3" s="13"/>
      <c r="D3" s="13"/>
      <c r="E3" s="13"/>
    </row>
    <row r="4" spans="1:9" s="53" customFormat="1" ht="23.25" customHeight="1">
      <c r="A4" s="42" t="s">
        <v>10</v>
      </c>
      <c r="B4" s="54" t="s">
        <v>50</v>
      </c>
      <c r="C4" s="54" t="s">
        <v>51</v>
      </c>
      <c r="D4" s="35" t="s">
        <v>11</v>
      </c>
      <c r="E4" s="35"/>
    </row>
    <row r="5" spans="1:9" s="53" customFormat="1" ht="44.25" customHeight="1">
      <c r="A5" s="42"/>
      <c r="B5" s="55"/>
      <c r="C5" s="55"/>
      <c r="D5" s="14" t="s">
        <v>0</v>
      </c>
      <c r="E5" s="15" t="s">
        <v>12</v>
      </c>
    </row>
    <row r="6" spans="1:9" s="56" customFormat="1" ht="12" customHeight="1">
      <c r="A6" s="34" t="s">
        <v>7</v>
      </c>
      <c r="B6" s="34">
        <v>1</v>
      </c>
      <c r="C6" s="34">
        <v>2</v>
      </c>
      <c r="D6" s="34">
        <v>3</v>
      </c>
      <c r="E6" s="34">
        <v>4</v>
      </c>
    </row>
    <row r="7" spans="1:9" s="53" customFormat="1" ht="39.75" customHeight="1">
      <c r="A7" s="57" t="s">
        <v>13</v>
      </c>
      <c r="B7" s="58">
        <v>968</v>
      </c>
      <c r="C7" s="58">
        <f>'2'!B5</f>
        <v>906</v>
      </c>
      <c r="D7" s="16">
        <f>C7/B7*100</f>
        <v>93.59504132231406</v>
      </c>
      <c r="E7" s="16">
        <f>C7-B7</f>
        <v>-62</v>
      </c>
    </row>
    <row r="8" spans="1:9" s="53" customFormat="1" ht="63" customHeight="1">
      <c r="A8" s="59" t="s">
        <v>20</v>
      </c>
      <c r="B8" s="58">
        <v>32</v>
      </c>
      <c r="C8" s="58">
        <f>'2'!C5</f>
        <v>36</v>
      </c>
      <c r="D8" s="16">
        <f>C8/B8*100</f>
        <v>112.5</v>
      </c>
      <c r="E8" s="16">
        <f>C8-B8</f>
        <v>4</v>
      </c>
      <c r="G8" s="60"/>
    </row>
    <row r="9" spans="1:9" s="53" customFormat="1" ht="32.25" customHeight="1">
      <c r="A9" s="57" t="s">
        <v>14</v>
      </c>
      <c r="B9" s="58">
        <v>45</v>
      </c>
      <c r="C9" s="58">
        <f>'2'!E5</f>
        <v>32</v>
      </c>
      <c r="D9" s="16">
        <f>C9/B9*100</f>
        <v>71.111111111111114</v>
      </c>
      <c r="E9" s="16">
        <f>C9-B9</f>
        <v>-13</v>
      </c>
      <c r="I9" s="60"/>
    </row>
    <row r="10" spans="1:9" s="53" customFormat="1" ht="55.5" customHeight="1">
      <c r="A10" s="57" t="s">
        <v>15</v>
      </c>
      <c r="B10" s="58">
        <v>56</v>
      </c>
      <c r="C10" s="58">
        <f>'2'!F5</f>
        <v>34</v>
      </c>
      <c r="D10" s="16">
        <f>C10/B10*100</f>
        <v>60.714285714285708</v>
      </c>
      <c r="E10" s="16">
        <f>C10-B10</f>
        <v>-22</v>
      </c>
    </row>
    <row r="11" spans="1:9" s="53" customFormat="1" ht="55.5" customHeight="1">
      <c r="A11" s="57" t="s">
        <v>16</v>
      </c>
      <c r="B11" s="58">
        <v>747</v>
      </c>
      <c r="C11" s="58">
        <v>746</v>
      </c>
      <c r="D11" s="16">
        <f>C11/B11*100</f>
        <v>99.866131191432402</v>
      </c>
      <c r="E11" s="16">
        <f>C11-B11</f>
        <v>-1</v>
      </c>
      <c r="F11" s="60"/>
    </row>
    <row r="12" spans="1:9" s="53" customFormat="1">
      <c r="A12" s="36" t="s">
        <v>17</v>
      </c>
      <c r="B12" s="37"/>
      <c r="C12" s="37"/>
      <c r="D12" s="37"/>
      <c r="E12" s="38"/>
      <c r="F12" s="60"/>
    </row>
    <row r="13" spans="1:9" s="53" customFormat="1" ht="9" customHeight="1">
      <c r="A13" s="39"/>
      <c r="B13" s="40"/>
      <c r="C13" s="40"/>
      <c r="D13" s="40"/>
      <c r="E13" s="41"/>
      <c r="F13" s="60"/>
    </row>
    <row r="14" spans="1:9" s="53" customFormat="1" ht="20.25" customHeight="1">
      <c r="A14" s="42" t="s">
        <v>10</v>
      </c>
      <c r="B14" s="61" t="s">
        <v>48</v>
      </c>
      <c r="C14" s="61" t="s">
        <v>49</v>
      </c>
      <c r="D14" s="43" t="s">
        <v>11</v>
      </c>
      <c r="E14" s="44"/>
    </row>
    <row r="15" spans="1:9" ht="42" customHeight="1">
      <c r="A15" s="42"/>
      <c r="B15" s="61"/>
      <c r="C15" s="61"/>
      <c r="D15" s="14" t="s">
        <v>0</v>
      </c>
      <c r="E15" s="15" t="s">
        <v>18</v>
      </c>
    </row>
    <row r="16" spans="1:9" ht="27.75" customHeight="1">
      <c r="A16" s="62" t="s">
        <v>13</v>
      </c>
      <c r="B16" s="63">
        <v>835</v>
      </c>
      <c r="C16" s="63">
        <f>'2'!G5</f>
        <v>791</v>
      </c>
      <c r="D16" s="17">
        <f>ROUND(C16/B16*100,1)</f>
        <v>94.7</v>
      </c>
      <c r="E16" s="18">
        <f>C16-B16</f>
        <v>-44</v>
      </c>
    </row>
    <row r="17" spans="1:5" ht="26.25" customHeight="1">
      <c r="A17" s="62" t="s">
        <v>19</v>
      </c>
      <c r="B17" s="63">
        <v>686</v>
      </c>
      <c r="C17" s="63">
        <v>647</v>
      </c>
      <c r="D17" s="17">
        <f>ROUND(C17/B17*100,1)</f>
        <v>94.3</v>
      </c>
      <c r="E17" s="19">
        <f>C17-B17</f>
        <v>-39</v>
      </c>
    </row>
    <row r="18" spans="1:5" ht="44.25" customHeight="1">
      <c r="A18" s="64" t="s">
        <v>22</v>
      </c>
      <c r="B18" s="65">
        <v>81</v>
      </c>
      <c r="C18" s="65">
        <v>85</v>
      </c>
      <c r="D18" s="66">
        <f>ROUND(C18/B18*100,1)</f>
        <v>104.9</v>
      </c>
      <c r="E18" s="67">
        <f>C18-B18</f>
        <v>4</v>
      </c>
    </row>
    <row r="19" spans="1:5">
      <c r="C19" s="20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4"/>
  <sheetViews>
    <sheetView zoomScale="110" zoomScaleNormal="110" zoomScaleSheetLayoutView="73" workbookViewId="0">
      <selection activeCell="A20" sqref="A20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46" t="s">
        <v>52</v>
      </c>
      <c r="B1" s="46"/>
      <c r="C1" s="46"/>
      <c r="D1" s="46"/>
      <c r="E1" s="46"/>
      <c r="F1" s="46"/>
      <c r="G1" s="46"/>
    </row>
    <row r="2" spans="1:10" s="2" customFormat="1" ht="15.75" customHeight="1">
      <c r="A2" s="1"/>
      <c r="B2" s="1"/>
      <c r="C2" s="1"/>
      <c r="D2" s="1"/>
      <c r="E2" s="1"/>
      <c r="F2" s="1"/>
      <c r="G2" s="24" t="s">
        <v>1</v>
      </c>
    </row>
    <row r="3" spans="1:10" s="7" customFormat="1" ht="71.25" customHeight="1">
      <c r="A3" s="22"/>
      <c r="B3" s="23" t="s">
        <v>2</v>
      </c>
      <c r="C3" s="23" t="s">
        <v>8</v>
      </c>
      <c r="D3" s="23" t="s">
        <v>3</v>
      </c>
      <c r="E3" s="23" t="s">
        <v>4</v>
      </c>
      <c r="F3" s="23" t="s">
        <v>5</v>
      </c>
      <c r="G3" s="23" t="s">
        <v>6</v>
      </c>
    </row>
    <row r="4" spans="1:10" s="27" customFormat="1" ht="11.25" customHeight="1">
      <c r="A4" s="25" t="s">
        <v>7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</row>
    <row r="5" spans="1:10" s="9" customFormat="1" ht="18.75" customHeight="1">
      <c r="A5" s="28" t="s">
        <v>47</v>
      </c>
      <c r="B5" s="29">
        <f t="shared" ref="B5:G5" si="0">SUM(B6:B29)</f>
        <v>906</v>
      </c>
      <c r="C5" s="33">
        <f t="shared" si="0"/>
        <v>36</v>
      </c>
      <c r="D5" s="33">
        <f t="shared" si="0"/>
        <v>34</v>
      </c>
      <c r="E5" s="29">
        <f t="shared" si="0"/>
        <v>32</v>
      </c>
      <c r="F5" s="33">
        <f t="shared" si="0"/>
        <v>34</v>
      </c>
      <c r="G5" s="29">
        <f t="shared" si="0"/>
        <v>791</v>
      </c>
      <c r="J5" s="8"/>
    </row>
    <row r="6" spans="1:10" s="10" customFormat="1" ht="18.75" customHeight="1">
      <c r="A6" s="30" t="s">
        <v>23</v>
      </c>
      <c r="B6" s="47">
        <v>1</v>
      </c>
      <c r="C6" s="48">
        <v>1</v>
      </c>
      <c r="D6" s="48">
        <v>1</v>
      </c>
      <c r="E6" s="49">
        <v>0</v>
      </c>
      <c r="F6" s="48">
        <v>0</v>
      </c>
      <c r="G6" s="49">
        <v>0</v>
      </c>
      <c r="J6" s="8"/>
    </row>
    <row r="7" spans="1:10" s="11" customFormat="1" ht="18.75" customHeight="1">
      <c r="A7" s="30" t="s">
        <v>24</v>
      </c>
      <c r="B7" s="47">
        <v>7</v>
      </c>
      <c r="C7" s="48">
        <v>0</v>
      </c>
      <c r="D7" s="48">
        <v>0</v>
      </c>
      <c r="E7" s="49">
        <v>0</v>
      </c>
      <c r="F7" s="48">
        <v>0</v>
      </c>
      <c r="G7" s="49">
        <v>7</v>
      </c>
      <c r="J7" s="8"/>
    </row>
    <row r="8" spans="1:10" s="10" customFormat="1" ht="18.75" customHeight="1">
      <c r="A8" s="30" t="s">
        <v>25</v>
      </c>
      <c r="B8" s="47">
        <v>87</v>
      </c>
      <c r="C8" s="48">
        <v>3</v>
      </c>
      <c r="D8" s="48">
        <v>3</v>
      </c>
      <c r="E8" s="49">
        <v>4</v>
      </c>
      <c r="F8" s="48">
        <v>1</v>
      </c>
      <c r="G8" s="49">
        <v>79</v>
      </c>
      <c r="J8" s="8"/>
    </row>
    <row r="9" spans="1:10" s="10" customFormat="1" ht="18.75" customHeight="1">
      <c r="A9" s="30" t="s">
        <v>26</v>
      </c>
      <c r="B9" s="47">
        <v>5</v>
      </c>
      <c r="C9" s="48">
        <v>0</v>
      </c>
      <c r="D9" s="48">
        <v>0</v>
      </c>
      <c r="E9" s="49">
        <v>0</v>
      </c>
      <c r="F9" s="48">
        <v>1</v>
      </c>
      <c r="G9" s="49">
        <v>4</v>
      </c>
      <c r="J9" s="8"/>
    </row>
    <row r="10" spans="1:10" s="10" customFormat="1" ht="18.75" customHeight="1">
      <c r="A10" s="30" t="s">
        <v>27</v>
      </c>
      <c r="B10" s="47">
        <v>26</v>
      </c>
      <c r="C10" s="48">
        <v>2</v>
      </c>
      <c r="D10" s="48">
        <v>2</v>
      </c>
      <c r="E10" s="49">
        <v>0</v>
      </c>
      <c r="F10" s="48">
        <v>0</v>
      </c>
      <c r="G10" s="49">
        <v>19</v>
      </c>
      <c r="J10" s="8"/>
    </row>
    <row r="11" spans="1:10" s="10" customFormat="1" ht="18.75" customHeight="1">
      <c r="A11" s="30" t="s">
        <v>28</v>
      </c>
      <c r="B11" s="47">
        <v>22</v>
      </c>
      <c r="C11" s="48">
        <v>3</v>
      </c>
      <c r="D11" s="48">
        <v>3</v>
      </c>
      <c r="E11" s="49">
        <v>0</v>
      </c>
      <c r="F11" s="48">
        <v>0</v>
      </c>
      <c r="G11" s="49">
        <v>16</v>
      </c>
      <c r="J11" s="8"/>
    </row>
    <row r="12" spans="1:10" s="10" customFormat="1" ht="18.75" customHeight="1">
      <c r="A12" s="30" t="s">
        <v>29</v>
      </c>
      <c r="B12" s="47">
        <v>39</v>
      </c>
      <c r="C12" s="48">
        <v>1</v>
      </c>
      <c r="D12" s="48">
        <v>1</v>
      </c>
      <c r="E12" s="49">
        <v>0</v>
      </c>
      <c r="F12" s="48">
        <v>0</v>
      </c>
      <c r="G12" s="49">
        <v>31</v>
      </c>
      <c r="J12" s="8"/>
    </row>
    <row r="13" spans="1:10" s="10" customFormat="1" ht="18.75" customHeight="1">
      <c r="A13" s="30" t="s">
        <v>30</v>
      </c>
      <c r="B13" s="47">
        <v>66</v>
      </c>
      <c r="C13" s="48">
        <v>4</v>
      </c>
      <c r="D13" s="48">
        <v>4</v>
      </c>
      <c r="E13" s="49">
        <v>1</v>
      </c>
      <c r="F13" s="48">
        <v>2</v>
      </c>
      <c r="G13" s="49">
        <v>56</v>
      </c>
      <c r="J13" s="8"/>
    </row>
    <row r="14" spans="1:10" s="10" customFormat="1" ht="18.75" customHeight="1">
      <c r="A14" s="30" t="s">
        <v>31</v>
      </c>
      <c r="B14" s="47">
        <v>70</v>
      </c>
      <c r="C14" s="48">
        <v>0</v>
      </c>
      <c r="D14" s="48">
        <v>0</v>
      </c>
      <c r="E14" s="49">
        <v>2</v>
      </c>
      <c r="F14" s="48">
        <v>2</v>
      </c>
      <c r="G14" s="49">
        <v>62</v>
      </c>
      <c r="J14" s="8"/>
    </row>
    <row r="15" spans="1:10" s="10" customFormat="1" ht="18.75" customHeight="1">
      <c r="A15" s="30" t="s">
        <v>32</v>
      </c>
      <c r="B15" s="47">
        <v>86</v>
      </c>
      <c r="C15" s="48">
        <v>0</v>
      </c>
      <c r="D15" s="48">
        <v>0</v>
      </c>
      <c r="E15" s="49">
        <v>2</v>
      </c>
      <c r="F15" s="48">
        <v>4</v>
      </c>
      <c r="G15" s="49">
        <v>76</v>
      </c>
      <c r="J15" s="8"/>
    </row>
    <row r="16" spans="1:10" s="10" customFormat="1" ht="18.75" customHeight="1">
      <c r="A16" s="30" t="s">
        <v>33</v>
      </c>
      <c r="B16" s="47">
        <v>38</v>
      </c>
      <c r="C16" s="48">
        <v>1</v>
      </c>
      <c r="D16" s="48">
        <v>1</v>
      </c>
      <c r="E16" s="49">
        <v>4</v>
      </c>
      <c r="F16" s="48">
        <v>4</v>
      </c>
      <c r="G16" s="49">
        <v>35</v>
      </c>
      <c r="J16" s="8"/>
    </row>
    <row r="17" spans="1:10" s="10" customFormat="1" ht="18.75" customHeight="1">
      <c r="A17" s="30" t="s">
        <v>34</v>
      </c>
      <c r="B17" s="47">
        <v>17</v>
      </c>
      <c r="C17" s="48">
        <v>0</v>
      </c>
      <c r="D17" s="48">
        <v>0</v>
      </c>
      <c r="E17" s="49">
        <v>1</v>
      </c>
      <c r="F17" s="48">
        <v>0</v>
      </c>
      <c r="G17" s="49">
        <v>13</v>
      </c>
      <c r="J17" s="8"/>
    </row>
    <row r="18" spans="1:10" s="10" customFormat="1" ht="18.75" customHeight="1">
      <c r="A18" s="30" t="s">
        <v>35</v>
      </c>
      <c r="B18" s="47">
        <v>7</v>
      </c>
      <c r="C18" s="48">
        <v>0</v>
      </c>
      <c r="D18" s="48">
        <v>0</v>
      </c>
      <c r="E18" s="49">
        <v>1</v>
      </c>
      <c r="F18" s="48">
        <v>0</v>
      </c>
      <c r="G18" s="49">
        <v>7</v>
      </c>
      <c r="J18" s="8"/>
    </row>
    <row r="19" spans="1:10" s="10" customFormat="1" ht="18.75" customHeight="1">
      <c r="A19" s="30" t="s">
        <v>36</v>
      </c>
      <c r="B19" s="47">
        <v>250</v>
      </c>
      <c r="C19" s="48">
        <v>5</v>
      </c>
      <c r="D19" s="48">
        <v>5</v>
      </c>
      <c r="E19" s="49">
        <v>11</v>
      </c>
      <c r="F19" s="48">
        <v>12</v>
      </c>
      <c r="G19" s="49">
        <v>229</v>
      </c>
      <c r="J19" s="8"/>
    </row>
    <row r="20" spans="1:10" s="10" customFormat="1" ht="18.75" customHeight="1">
      <c r="A20" s="30" t="s">
        <v>37</v>
      </c>
      <c r="B20" s="47">
        <v>7</v>
      </c>
      <c r="C20" s="48">
        <v>0</v>
      </c>
      <c r="D20" s="48">
        <v>0</v>
      </c>
      <c r="E20" s="49">
        <v>0</v>
      </c>
      <c r="F20" s="48">
        <v>1</v>
      </c>
      <c r="G20" s="49">
        <v>6</v>
      </c>
      <c r="J20" s="8"/>
    </row>
    <row r="21" spans="1:10" s="10" customFormat="1" ht="18.75" customHeight="1">
      <c r="A21" s="30" t="s">
        <v>38</v>
      </c>
      <c r="B21" s="47">
        <v>7</v>
      </c>
      <c r="C21" s="48">
        <v>2</v>
      </c>
      <c r="D21" s="48">
        <v>1</v>
      </c>
      <c r="E21" s="49">
        <v>0</v>
      </c>
      <c r="F21" s="48">
        <v>0</v>
      </c>
      <c r="G21" s="49">
        <v>6</v>
      </c>
      <c r="J21" s="8"/>
    </row>
    <row r="22" spans="1:10" s="10" customFormat="1" ht="18.75" customHeight="1">
      <c r="A22" s="30" t="s">
        <v>39</v>
      </c>
      <c r="B22" s="47">
        <v>14</v>
      </c>
      <c r="C22" s="48">
        <v>2</v>
      </c>
      <c r="D22" s="48">
        <v>2</v>
      </c>
      <c r="E22" s="49">
        <v>0</v>
      </c>
      <c r="F22" s="48">
        <v>0</v>
      </c>
      <c r="G22" s="49">
        <v>11</v>
      </c>
      <c r="J22" s="8"/>
    </row>
    <row r="23" spans="1:10" s="10" customFormat="1" ht="18.75" customHeight="1">
      <c r="A23" s="31" t="s">
        <v>40</v>
      </c>
      <c r="B23" s="47">
        <v>13</v>
      </c>
      <c r="C23" s="48">
        <v>2</v>
      </c>
      <c r="D23" s="48">
        <v>2</v>
      </c>
      <c r="E23" s="49">
        <v>2</v>
      </c>
      <c r="F23" s="48">
        <v>0</v>
      </c>
      <c r="G23" s="49">
        <v>9</v>
      </c>
      <c r="J23" s="8"/>
    </row>
    <row r="24" spans="1:10" s="10" customFormat="1" ht="18.75" customHeight="1">
      <c r="A24" s="32" t="s">
        <v>41</v>
      </c>
      <c r="B24" s="47">
        <v>13</v>
      </c>
      <c r="C24" s="48">
        <v>1</v>
      </c>
      <c r="D24" s="48">
        <v>1</v>
      </c>
      <c r="E24" s="49">
        <v>0</v>
      </c>
      <c r="F24" s="48">
        <v>1</v>
      </c>
      <c r="G24" s="49">
        <v>11</v>
      </c>
      <c r="J24" s="8"/>
    </row>
    <row r="25" spans="1:10" s="10" customFormat="1" ht="18.75" customHeight="1">
      <c r="A25" s="32" t="s">
        <v>42</v>
      </c>
      <c r="B25" s="47">
        <v>30</v>
      </c>
      <c r="C25" s="48">
        <v>2</v>
      </c>
      <c r="D25" s="48">
        <v>2</v>
      </c>
      <c r="E25" s="49">
        <v>0</v>
      </c>
      <c r="F25" s="48">
        <v>3</v>
      </c>
      <c r="G25" s="49">
        <v>27</v>
      </c>
      <c r="J25" s="8"/>
    </row>
    <row r="26" spans="1:10" s="10" customFormat="1" ht="18.75" customHeight="1">
      <c r="A26" s="32" t="s">
        <v>43</v>
      </c>
      <c r="B26" s="47">
        <v>49</v>
      </c>
      <c r="C26" s="48">
        <v>1</v>
      </c>
      <c r="D26" s="48">
        <v>1</v>
      </c>
      <c r="E26" s="49">
        <v>0</v>
      </c>
      <c r="F26" s="48">
        <v>0</v>
      </c>
      <c r="G26" s="49">
        <v>46</v>
      </c>
      <c r="J26" s="8"/>
    </row>
    <row r="27" spans="1:10" s="10" customFormat="1" ht="18.75" customHeight="1">
      <c r="A27" s="32" t="s">
        <v>44</v>
      </c>
      <c r="B27" s="47">
        <v>20</v>
      </c>
      <c r="C27" s="48">
        <v>4</v>
      </c>
      <c r="D27" s="48">
        <v>4</v>
      </c>
      <c r="E27" s="49">
        <v>3</v>
      </c>
      <c r="F27" s="48">
        <v>2</v>
      </c>
      <c r="G27" s="49">
        <v>13</v>
      </c>
      <c r="J27" s="8"/>
    </row>
    <row r="28" spans="1:10" s="10" customFormat="1" ht="18.75" customHeight="1">
      <c r="A28" s="32" t="s">
        <v>45</v>
      </c>
      <c r="B28" s="47">
        <v>16</v>
      </c>
      <c r="C28" s="48">
        <v>0</v>
      </c>
      <c r="D28" s="48">
        <v>0</v>
      </c>
      <c r="E28" s="49">
        <v>0</v>
      </c>
      <c r="F28" s="48">
        <v>1</v>
      </c>
      <c r="G28" s="49">
        <v>15</v>
      </c>
      <c r="J28" s="8"/>
    </row>
    <row r="29" spans="1:10" s="10" customFormat="1" ht="18.75" customHeight="1">
      <c r="A29" s="32" t="s">
        <v>46</v>
      </c>
      <c r="B29" s="47">
        <v>16</v>
      </c>
      <c r="C29" s="48">
        <v>2</v>
      </c>
      <c r="D29" s="48">
        <v>1</v>
      </c>
      <c r="E29" s="49">
        <v>1</v>
      </c>
      <c r="F29" s="48">
        <v>0</v>
      </c>
      <c r="G29" s="49">
        <v>13</v>
      </c>
      <c r="J29" s="8"/>
    </row>
    <row r="30" spans="1:10">
      <c r="A30" s="4"/>
      <c r="B30" s="4"/>
      <c r="C30" s="4"/>
      <c r="D30" s="4"/>
      <c r="E30" s="5"/>
      <c r="F30" s="5"/>
      <c r="G30" s="5"/>
    </row>
    <row r="31" spans="1:10">
      <c r="A31" s="4"/>
      <c r="B31" s="4"/>
      <c r="C31" s="4"/>
      <c r="D31" s="4"/>
      <c r="E31" s="5"/>
      <c r="F31" s="5"/>
      <c r="G31" s="5"/>
    </row>
    <row r="32" spans="1:10">
      <c r="A32" s="4"/>
      <c r="B32" s="4"/>
      <c r="C32" s="4"/>
      <c r="D32" s="4"/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  <row r="82" spans="5:7">
      <c r="E82" s="5"/>
      <c r="F82" s="5"/>
      <c r="G82" s="5"/>
    </row>
    <row r="83" spans="5:7">
      <c r="E83" s="5"/>
      <c r="F83" s="5"/>
      <c r="G83" s="5"/>
    </row>
    <row r="84" spans="5:7">
      <c r="E84" s="5"/>
      <c r="F84" s="5"/>
      <c r="G84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epshteyn.ov</cp:lastModifiedBy>
  <cp:lastPrinted>2017-11-28T13:10:23Z</cp:lastPrinted>
  <dcterms:created xsi:type="dcterms:W3CDTF">2010-03-23T15:09:25Z</dcterms:created>
  <dcterms:modified xsi:type="dcterms:W3CDTF">2018-02-22T10:53:19Z</dcterms:modified>
</cp:coreProperties>
</file>